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0920" activeTab="18"/>
  </bookViews>
  <sheets>
    <sheet name="1а " sheetId="1" r:id="rId1"/>
    <sheet name="1б" sheetId="2" r:id="rId2"/>
    <sheet name="2а" sheetId="3" r:id="rId3"/>
    <sheet name="2б" sheetId="4" r:id="rId4"/>
    <sheet name="3а " sheetId="5" r:id="rId5"/>
    <sheet name="3б" sheetId="6" r:id="rId6"/>
    <sheet name="4а" sheetId="7" r:id="rId7"/>
    <sheet name="4б" sheetId="8" r:id="rId8"/>
    <sheet name="5а" sheetId="9" r:id="rId9"/>
    <sheet name="5б" sheetId="10" r:id="rId10"/>
    <sheet name="6а" sheetId="11" r:id="rId11"/>
    <sheet name="6б" sheetId="12" r:id="rId12"/>
    <sheet name="7а" sheetId="13" r:id="rId13"/>
    <sheet name="7б" sheetId="14" r:id="rId14"/>
    <sheet name="8а" sheetId="15" r:id="rId15"/>
    <sheet name="8б" sheetId="16" r:id="rId16"/>
    <sheet name="9" sheetId="17" r:id="rId17"/>
    <sheet name="10" sheetId="18" r:id="rId18"/>
    <sheet name="11" sheetId="19" r:id="rId19"/>
  </sheets>
  <definedNames/>
  <calcPr fullCalcOnLoad="1"/>
</workbook>
</file>

<file path=xl/sharedStrings.xml><?xml version="1.0" encoding="utf-8"?>
<sst xmlns="http://schemas.openxmlformats.org/spreadsheetml/2006/main" count="2534" uniqueCount="874">
  <si>
    <t>Ф.И.О.</t>
  </si>
  <si>
    <t>№ п/п</t>
  </si>
  <si>
    <t>Бег 1000м (девушки, юноши)</t>
  </si>
  <si>
    <t>результат</t>
  </si>
  <si>
    <t>баллы</t>
  </si>
  <si>
    <t>Подтягивание на высокой перекладине (юноши)</t>
  </si>
  <si>
    <t>Сгибание рук в упоре (девушки)</t>
  </si>
  <si>
    <t>Поднятие туловища (юн., дев.)</t>
  </si>
  <si>
    <t xml:space="preserve">баллы </t>
  </si>
  <si>
    <t>Прыжки в длину с места                                 (юн., дев.)</t>
  </si>
  <si>
    <t>ИТОГО (сумма каждого участника)</t>
  </si>
  <si>
    <t>ИТОГО (сумма команды)</t>
  </si>
  <si>
    <t>Наклон из положения сидя (юн., дев.)</t>
  </si>
  <si>
    <t>Бег 60 м, (дев., юн.)</t>
  </si>
  <si>
    <t>Брюховецкая Анна Ивановна</t>
  </si>
  <si>
    <t>4.56</t>
  </si>
  <si>
    <t>9,9</t>
  </si>
  <si>
    <t>39</t>
  </si>
  <si>
    <t>15</t>
  </si>
  <si>
    <t>18</t>
  </si>
  <si>
    <t>26</t>
  </si>
  <si>
    <t>32</t>
  </si>
  <si>
    <t>200</t>
  </si>
  <si>
    <t>40</t>
  </si>
  <si>
    <t>5</t>
  </si>
  <si>
    <t>14</t>
  </si>
  <si>
    <t>Саржант Виктория Викторовна</t>
  </si>
  <si>
    <t>5.15</t>
  </si>
  <si>
    <t>Лях Анна Евгеньевна</t>
  </si>
  <si>
    <t>5.20</t>
  </si>
  <si>
    <t>Никандров Ярослав Андреевич</t>
  </si>
  <si>
    <t>4.19</t>
  </si>
  <si>
    <t>Угрелидзе Давид Георгиевич</t>
  </si>
  <si>
    <t>4.18</t>
  </si>
  <si>
    <t>Нечаев Вадим Витальевич</t>
  </si>
  <si>
    <t>4.30</t>
  </si>
  <si>
    <t>Мецгер Полина Эдуардовна</t>
  </si>
  <si>
    <t>Золотарёва Елизавета Игоревна</t>
  </si>
  <si>
    <t>9.35</t>
  </si>
  <si>
    <t>13,9</t>
  </si>
  <si>
    <t>0</t>
  </si>
  <si>
    <t>3</t>
  </si>
  <si>
    <t>2</t>
  </si>
  <si>
    <t>13</t>
  </si>
  <si>
    <t>125</t>
  </si>
  <si>
    <t>4</t>
  </si>
  <si>
    <t>8</t>
  </si>
  <si>
    <t>Тихонова Ангелина Юрьевна</t>
  </si>
  <si>
    <t>5.18</t>
  </si>
  <si>
    <t>Майорова Екатерина Денисовна</t>
  </si>
  <si>
    <t>10.15</t>
  </si>
  <si>
    <t>Шостова Кира Михайловна</t>
  </si>
  <si>
    <t>5.22</t>
  </si>
  <si>
    <t>Пахучая Вероника Владимировна</t>
  </si>
  <si>
    <t>9.30</t>
  </si>
  <si>
    <t>Труфанова Анастасия Евгеньевна</t>
  </si>
  <si>
    <t>5.58</t>
  </si>
  <si>
    <t>Бочко Захар Дмитриевич</t>
  </si>
  <si>
    <t>7.23</t>
  </si>
  <si>
    <t>Владимиров Максим Вячеславович</t>
  </si>
  <si>
    <t>9.10</t>
  </si>
  <si>
    <t>Власенко Илья Александрович</t>
  </si>
  <si>
    <t>5.26</t>
  </si>
  <si>
    <t>Ермоленко Данила Дмитриевич</t>
  </si>
  <si>
    <t>7.28</t>
  </si>
  <si>
    <t>Журба Даниил Викторович</t>
  </si>
  <si>
    <t>9.15</t>
  </si>
  <si>
    <t>Коломиец Максим Юрьевич</t>
  </si>
  <si>
    <t>5.28</t>
  </si>
  <si>
    <t>Кущий Ярослав Витальевич</t>
  </si>
  <si>
    <t>7.19</t>
  </si>
  <si>
    <t>Казаченко Алексей Николаевич</t>
  </si>
  <si>
    <t>Мыцык Кирилл Сергеевич</t>
  </si>
  <si>
    <t>7.27</t>
  </si>
  <si>
    <t>Осепаишвили Руслан Александрович</t>
  </si>
  <si>
    <t>8.16</t>
  </si>
  <si>
    <t>Решетило Кирилл Александрович</t>
  </si>
  <si>
    <t>9.11</t>
  </si>
  <si>
    <t>Шакун Вадим Витальевич</t>
  </si>
  <si>
    <t>5.25</t>
  </si>
  <si>
    <t>Викторов Андрей Игоревич</t>
  </si>
  <si>
    <t>домашнее обучение</t>
  </si>
  <si>
    <t>Гулик Евгения Эдуардовна</t>
  </si>
  <si>
    <t>5.07</t>
  </si>
  <si>
    <t>10,2</t>
  </si>
  <si>
    <t>33</t>
  </si>
  <si>
    <t>10</t>
  </si>
  <si>
    <t>9</t>
  </si>
  <si>
    <t>180</t>
  </si>
  <si>
    <t>28</t>
  </si>
  <si>
    <t>Колган Алина Владимировна</t>
  </si>
  <si>
    <t>5.08</t>
  </si>
  <si>
    <t>Павлюк Милена Эдуардовна</t>
  </si>
  <si>
    <t>5.13</t>
  </si>
  <si>
    <t>Проценко Даниил Сергеевич</t>
  </si>
  <si>
    <t>4.23</t>
  </si>
  <si>
    <t>Кононенко Сергей Андреевич</t>
  </si>
  <si>
    <t>5.01</t>
  </si>
  <si>
    <t>Корниенко Павел Сергеевич</t>
  </si>
  <si>
    <t>6.53</t>
  </si>
  <si>
    <t>Кашкаха Дарья Олеговна</t>
  </si>
  <si>
    <t>5.19</t>
  </si>
  <si>
    <t>Дудченко Дарья Олеговна</t>
  </si>
  <si>
    <t>6.11</t>
  </si>
  <si>
    <t>12,8</t>
  </si>
  <si>
    <t>20</t>
  </si>
  <si>
    <t>19</t>
  </si>
  <si>
    <t>165</t>
  </si>
  <si>
    <t>12</t>
  </si>
  <si>
    <t>Малых Ярослава Александровна</t>
  </si>
  <si>
    <t>8.06</t>
  </si>
  <si>
    <t>Трофименко Татьяна Дмитриевна</t>
  </si>
  <si>
    <t>6.27</t>
  </si>
  <si>
    <t>Полуян Дарья Игоревна</t>
  </si>
  <si>
    <t>8.10</t>
  </si>
  <si>
    <t>Павленко Галина Андреевна</t>
  </si>
  <si>
    <t>8.45</t>
  </si>
  <si>
    <t>Пащенко Анастасия Валерьевна</t>
  </si>
  <si>
    <t>8.25</t>
  </si>
  <si>
    <t>Пилипчук Виталина Александровна</t>
  </si>
  <si>
    <t>Саржант Елена Александровна</t>
  </si>
  <si>
    <t>8.15</t>
  </si>
  <si>
    <t>Бочка Дарья Андреевна</t>
  </si>
  <si>
    <t>Волошко Сергей Иванович</t>
  </si>
  <si>
    <t>9.40</t>
  </si>
  <si>
    <t>Деревягин Илья Викторович</t>
  </si>
  <si>
    <t>9.45</t>
  </si>
  <si>
    <t>Деревянкин Никита Андреевич</t>
  </si>
  <si>
    <t>7.33</t>
  </si>
  <si>
    <t>Мишурин Артём Олегович</t>
  </si>
  <si>
    <t>Пушкин Вадим Александрович</t>
  </si>
  <si>
    <t>Рудь Даниил Александрович</t>
  </si>
  <si>
    <t>Семак Максим Владимирович</t>
  </si>
  <si>
    <t>6.14</t>
  </si>
  <si>
    <t>Шепель Владислав Игоревич</t>
  </si>
  <si>
    <t>Бег 100 м, (дев., юн.)</t>
  </si>
  <si>
    <t>Беспалый Евгений Михайлович</t>
  </si>
  <si>
    <t>3.35</t>
  </si>
  <si>
    <t>Сайченко Никита Антонович</t>
  </si>
  <si>
    <t>3.50</t>
  </si>
  <si>
    <t>Бочко Егор Дмитриевич</t>
  </si>
  <si>
    <t>4.21</t>
  </si>
  <si>
    <t xml:space="preserve">Козин Михаил Борисович </t>
  </si>
  <si>
    <t>Небоян Виктор Петрович</t>
  </si>
  <si>
    <t>4.40</t>
  </si>
  <si>
    <t>Сушко Константин Владимирович</t>
  </si>
  <si>
    <t>Иванченков Дмитрий Андреевич</t>
  </si>
  <si>
    <t>4.05</t>
  </si>
  <si>
    <t>Козин Денис Юрьевич</t>
  </si>
  <si>
    <t>Самойлик Евгений Евгеньевич</t>
  </si>
  <si>
    <t>Беспалый Роман Станиславович</t>
  </si>
  <si>
    <t>Гавриш Андрей Витальевич</t>
  </si>
  <si>
    <t>5.36</t>
  </si>
  <si>
    <t>Ерещенко Максим Игоревич</t>
  </si>
  <si>
    <t>4.15</t>
  </si>
  <si>
    <t>Казаченко Артур Петрович</t>
  </si>
  <si>
    <t>Чараев Никита Александрович</t>
  </si>
  <si>
    <t>Хома Дмитрий Владимирович</t>
  </si>
  <si>
    <t>Сидельников Иван Александрович</t>
  </si>
  <si>
    <t>освобожден</t>
  </si>
  <si>
    <t>Бег 100 м (дев., юн.)</t>
  </si>
  <si>
    <t>Радченко Владислав Александрович</t>
  </si>
  <si>
    <t>3.30</t>
  </si>
  <si>
    <t>Яковенко Максим Евгеньевич</t>
  </si>
  <si>
    <t>Ткаченко Роман Сергеевич</t>
  </si>
  <si>
    <t>4.10</t>
  </si>
  <si>
    <t>Бондаренко Степан Евгеньевич</t>
  </si>
  <si>
    <t>Воронин Владислав Александрович</t>
  </si>
  <si>
    <t>4.45</t>
  </si>
  <si>
    <t>Гамов Клим Михайлович</t>
  </si>
  <si>
    <t>Омельченко Артем Витальевич</t>
  </si>
  <si>
    <t>Требушний Сергей Валерьевич</t>
  </si>
  <si>
    <t>Усманов Карим Иномович</t>
  </si>
  <si>
    <t>Беленко Дмитрий Алексеевич</t>
  </si>
  <si>
    <t>5.30</t>
  </si>
  <si>
    <t>4 дев.</t>
  </si>
  <si>
    <t>5 дев.</t>
  </si>
  <si>
    <t>6 дев.</t>
  </si>
  <si>
    <t>7 дев.</t>
  </si>
  <si>
    <t>8 дев.</t>
  </si>
  <si>
    <t>9 дев.</t>
  </si>
  <si>
    <t>10 дев.</t>
  </si>
  <si>
    <t>1 дев.</t>
  </si>
  <si>
    <t>2 дев.</t>
  </si>
  <si>
    <t>3 дев.</t>
  </si>
  <si>
    <t>юн.5</t>
  </si>
  <si>
    <t>Козина Алёна Борисовна</t>
  </si>
  <si>
    <t>5,1</t>
  </si>
  <si>
    <t>59</t>
  </si>
  <si>
    <t>24</t>
  </si>
  <si>
    <t>37</t>
  </si>
  <si>
    <t>186</t>
  </si>
  <si>
    <t>38</t>
  </si>
  <si>
    <t>6</t>
  </si>
  <si>
    <t>Самойлик Мария Евгеньевна</t>
  </si>
  <si>
    <t>Скокова Мария Геннадьевна</t>
  </si>
  <si>
    <t>27</t>
  </si>
  <si>
    <t>Андрущенко Вадим Максимович</t>
  </si>
  <si>
    <t>44</t>
  </si>
  <si>
    <t>Дворник Егор Денисович</t>
  </si>
  <si>
    <t>Малых Матвей Александрович</t>
  </si>
  <si>
    <t>Колтун Милена Александровна</t>
  </si>
  <si>
    <t>7,3</t>
  </si>
  <si>
    <t>23</t>
  </si>
  <si>
    <t>35</t>
  </si>
  <si>
    <t>110</t>
  </si>
  <si>
    <t>11</t>
  </si>
  <si>
    <t>Проценко Анастасия Сергеевна</t>
  </si>
  <si>
    <t>29</t>
  </si>
  <si>
    <t>Таирова Альбина Зокиржоновна</t>
  </si>
  <si>
    <t>Тулуб Полина Сергеевна</t>
  </si>
  <si>
    <t>Харченко Дарья Владимировна</t>
  </si>
  <si>
    <t>Владимиров Тимур Вячеславович</t>
  </si>
  <si>
    <t>Губа Захар Олегович</t>
  </si>
  <si>
    <t>Дурсунов Давид Мансурович</t>
  </si>
  <si>
    <t>Колтун Степан Александрович</t>
  </si>
  <si>
    <t>1</t>
  </si>
  <si>
    <t>Плахотя  Павел Александрович</t>
  </si>
  <si>
    <t>Смирнов Глеб Тимофеевич</t>
  </si>
  <si>
    <t>Сулиев Ислам Шахзодаевич</t>
  </si>
  <si>
    <t>-3</t>
  </si>
  <si>
    <t>Шакун Егор Евгеньевич</t>
  </si>
  <si>
    <t>Шакун Михаил Витальевич</t>
  </si>
  <si>
    <t>30</t>
  </si>
  <si>
    <t>Алейник Н.В.</t>
  </si>
  <si>
    <t>Антипова Анна Михайловна</t>
  </si>
  <si>
    <t>5,9</t>
  </si>
  <si>
    <t>56</t>
  </si>
  <si>
    <t>120</t>
  </si>
  <si>
    <t>Базаркина Анастасия Андреевна</t>
  </si>
  <si>
    <t>6,0</t>
  </si>
  <si>
    <t>22</t>
  </si>
  <si>
    <t>143</t>
  </si>
  <si>
    <t>16</t>
  </si>
  <si>
    <t>-8</t>
  </si>
  <si>
    <t>Величко  Ксения Евгеньевна</t>
  </si>
  <si>
    <t>Галаган Максим Евгеньевич</t>
  </si>
  <si>
    <t>Паймухин Илья Евгеньевич</t>
  </si>
  <si>
    <t>Тяпин Дмитрий Романович</t>
  </si>
  <si>
    <t>Самойлова Жасмин Васильевна</t>
  </si>
  <si>
    <t>Чулкина Алина Сергеевна</t>
  </si>
  <si>
    <t>Бабоян Константин Сергеевич</t>
  </si>
  <si>
    <t>Бритиков Вячеслав Иванович</t>
  </si>
  <si>
    <t>Брюханов  Дмитрий Александрович</t>
  </si>
  <si>
    <t>Глаголев Егор Игоревич</t>
  </si>
  <si>
    <t>Калашник Сергей Сергеевич</t>
  </si>
  <si>
    <t>Калистратов Сергей Владимирович</t>
  </si>
  <si>
    <t>Мамедов Эмин</t>
  </si>
  <si>
    <t>Мишурин Максим Олегович</t>
  </si>
  <si>
    <t>Переверзев Вадим Андреевич</t>
  </si>
  <si>
    <t>Полуян Максим Игоревич</t>
  </si>
  <si>
    <t>Пушкин Илья Дмитриевич</t>
  </si>
  <si>
    <t>Саржант Кирил Викторович</t>
  </si>
  <si>
    <t>Мищенко Полина Михайловна</t>
  </si>
  <si>
    <t>Кодес Инна Андреевна</t>
  </si>
  <si>
    <t>Орлова Елизавета Владимировна</t>
  </si>
  <si>
    <t>Кравченко Артем Алексеевич</t>
  </si>
  <si>
    <t>Чеботарев Никита Александрович</t>
  </si>
  <si>
    <t>Грибачева Анастасия Владимировна</t>
  </si>
  <si>
    <t>10,3</t>
  </si>
  <si>
    <t>25</t>
  </si>
  <si>
    <t>7</t>
  </si>
  <si>
    <t>21</t>
  </si>
  <si>
    <t>Гурьева Ксения Витальевна</t>
  </si>
  <si>
    <t>Евдокимова Виктория Анатольевна</t>
  </si>
  <si>
    <t>Корнева Елизавета Николаевна</t>
  </si>
  <si>
    <t>Мыц Ксения Николаевна</t>
  </si>
  <si>
    <t>Овсянникова Виктория Викторовна</t>
  </si>
  <si>
    <t>Харченко Диана Владимировна</t>
  </si>
  <si>
    <t>ЕрмоленкоЕлизавета Дмитриевна</t>
  </si>
  <si>
    <t>Колобанов Даниил Игоревич</t>
  </si>
  <si>
    <t>Кургин Александр Сергеевич</t>
  </si>
  <si>
    <t>Никитенко Владимир Олегович</t>
  </si>
  <si>
    <t>Никулин Кирилл Александрович</t>
  </si>
  <si>
    <t>Прищенко Даниил Андреевич</t>
  </si>
  <si>
    <t>Смирнов Матвей Тимофеевич</t>
  </si>
  <si>
    <t>Сагач Кристина Александровна</t>
  </si>
  <si>
    <t>Сайченко Екатерина Антоновна</t>
  </si>
  <si>
    <t>Курило Анастасия Александровна</t>
  </si>
  <si>
    <t>Кривошлыков Антон Евгеньевич</t>
  </si>
  <si>
    <t>Ткаченко Максим Александрович</t>
  </si>
  <si>
    <t>Павлюк Юрий Александрович</t>
  </si>
  <si>
    <t>Бурлуцкая Ангелина  Яновна</t>
  </si>
  <si>
    <t>12,1</t>
  </si>
  <si>
    <t>150</t>
  </si>
  <si>
    <t>Дроженко Дарья Дмитриевна</t>
  </si>
  <si>
    <t>10,7</t>
  </si>
  <si>
    <t>Романенко Виталина Александровна</t>
  </si>
  <si>
    <t>Саржант Инна Викторовна</t>
  </si>
  <si>
    <t>Тулуб Ника Геннадьевна</t>
  </si>
  <si>
    <t>Фигурная Дарья Олеговна</t>
  </si>
  <si>
    <t>Калашник Никита Игоревич</t>
  </si>
  <si>
    <t>Лыков Артем Арманович</t>
  </si>
  <si>
    <t>Салий Евгений Анатольевич</t>
  </si>
  <si>
    <t>Спасенников Кирилл Александрович</t>
  </si>
  <si>
    <t>Таиров Мурат Зокиржонович</t>
  </si>
  <si>
    <t>Чараев Егор Важаевич</t>
  </si>
  <si>
    <t>Алиева Мэлек Михайловна</t>
  </si>
  <si>
    <t>6,4</t>
  </si>
  <si>
    <t>Антипова Владлена Михайловна</t>
  </si>
  <si>
    <t>6,7</t>
  </si>
  <si>
    <t>Бабоян Екатерина Сергеевна</t>
  </si>
  <si>
    <t>6,5</t>
  </si>
  <si>
    <t>Душкина Таисия Александровна</t>
  </si>
  <si>
    <t>6,6</t>
  </si>
  <si>
    <t>Гуденко Ирина Рустамовна</t>
  </si>
  <si>
    <t>Гуденко Латвина Рустамовна</t>
  </si>
  <si>
    <t>6,8</t>
  </si>
  <si>
    <t>Евдокимова Наталья Борисовна</t>
  </si>
  <si>
    <t>7,2</t>
  </si>
  <si>
    <t>Евдокимова Ульяна Борисовна</t>
  </si>
  <si>
    <t>Канищева Стефания Евгеньевна</t>
  </si>
  <si>
    <t>Коровайная Мария Павловна</t>
  </si>
  <si>
    <t>Овчинникова Анна Евгеньевна</t>
  </si>
  <si>
    <t>Олейникова Мария Ивановна</t>
  </si>
  <si>
    <t>Тимченко Стефания Евгеньевна</t>
  </si>
  <si>
    <t>Алиев Эмир Михайлович</t>
  </si>
  <si>
    <t>Гольнев Денис Витальевич</t>
  </si>
  <si>
    <t>Гуденко Андрей Андреевич</t>
  </si>
  <si>
    <t>Кононенко Ярослав Андреевич</t>
  </si>
  <si>
    <t>Коротицкий Ярослав Михайлович</t>
  </si>
  <si>
    <t>Мыцык Иван Сергеевич</t>
  </si>
  <si>
    <t>Самойлов Захар Русланович</t>
  </si>
  <si>
    <t>Сергиенко Вениамин Александрович</t>
  </si>
  <si>
    <t>Беспалая Анастасия Борисовна</t>
  </si>
  <si>
    <t>Ведерникова Анна Игоревна</t>
  </si>
  <si>
    <t>7,0</t>
  </si>
  <si>
    <t>Глухова Кристина</t>
  </si>
  <si>
    <t>6.5</t>
  </si>
  <si>
    <t>Грибачёва Виктория Владимировна</t>
  </si>
  <si>
    <t>7.5</t>
  </si>
  <si>
    <t>Жукова София Юрьевна</t>
  </si>
  <si>
    <t>Золотарёва Екатерина Игоревна</t>
  </si>
  <si>
    <t>6,1</t>
  </si>
  <si>
    <t>Зуб Анастасия Александровна</t>
  </si>
  <si>
    <t>Лысенкова Екатерина Юрьевна</t>
  </si>
  <si>
    <t>Лиманская Надежда Андреевна</t>
  </si>
  <si>
    <t>Мазькова Олимпиада Павловна</t>
  </si>
  <si>
    <t>7,5</t>
  </si>
  <si>
    <t>Мешкова Алиса Владимировна</t>
  </si>
  <si>
    <t>Михайловская Наталья Сергеевна</t>
  </si>
  <si>
    <t>Удовенко Елизавета Андреевна</t>
  </si>
  <si>
    <t>5,6</t>
  </si>
  <si>
    <t>Бурмака Артём Александрович</t>
  </si>
  <si>
    <t>5.7</t>
  </si>
  <si>
    <t>Гуденко Руслан Андреевич</t>
  </si>
  <si>
    <t>Деркач Даниил Викторович</t>
  </si>
  <si>
    <t>6.9</t>
  </si>
  <si>
    <t>Дроженко Ярослав Дмитриевич</t>
  </si>
  <si>
    <t>Зуб Егор Игоревич</t>
  </si>
  <si>
    <t>Козлов Андрей Алексеевич</t>
  </si>
  <si>
    <t>Токарев Богдан Владимирович</t>
  </si>
  <si>
    <t>Хачатуров Марк Романович</t>
  </si>
  <si>
    <t>6,9</t>
  </si>
  <si>
    <t>Шакун Филипп Евгеньевич</t>
  </si>
  <si>
    <t>5,7</t>
  </si>
  <si>
    <t>Яковенко Матвей Евгеньевич</t>
  </si>
  <si>
    <t>5,5</t>
  </si>
  <si>
    <t>Антипова Олеся Михайловна</t>
  </si>
  <si>
    <t>Волошко Дарина Александровна</t>
  </si>
  <si>
    <t>Дурсунова Элиф Расулевна</t>
  </si>
  <si>
    <t>Мамедова Зейнаб Хаяловна</t>
  </si>
  <si>
    <t>7.54</t>
  </si>
  <si>
    <t>Переверзева Полина Андреевна</t>
  </si>
  <si>
    <t>5,8</t>
  </si>
  <si>
    <t>Рудько Алёна Юрьевна</t>
  </si>
  <si>
    <t>Сай Анастасия Степановна</t>
  </si>
  <si>
    <t>Ткаченко Таисия Алексеевна</t>
  </si>
  <si>
    <t>Федорина Алина Олеговна</t>
  </si>
  <si>
    <t>6/4</t>
  </si>
  <si>
    <t>Абдульманов Алексей Евгеньевич</t>
  </si>
  <si>
    <t>Гольнев Вадим Витальевич</t>
  </si>
  <si>
    <t>Дурсунов Руслан Мансурович</t>
  </si>
  <si>
    <t>5.6</t>
  </si>
  <si>
    <t>Копосов Антон Александрович</t>
  </si>
  <si>
    <t>6,3</t>
  </si>
  <si>
    <t>Кружаев Егор Владимирович</t>
  </si>
  <si>
    <t>Кущий Дмитрий Сергеевич</t>
  </si>
  <si>
    <t>Лохов Константин Геннадьевич</t>
  </si>
  <si>
    <t>Лыков Валерий Витальевич</t>
  </si>
  <si>
    <t>Проценко Артем Сергеевич</t>
  </si>
  <si>
    <t>Пьянков Владимир Иванович</t>
  </si>
  <si>
    <t>Смирнов Арсений Тимофеевич</t>
  </si>
  <si>
    <t>Шомысов Даниил Алексеевич</t>
  </si>
  <si>
    <t>Бычек Варвара Александровна</t>
  </si>
  <si>
    <t>6,2</t>
  </si>
  <si>
    <t>Маковецкая Полина Сергеевна</t>
  </si>
  <si>
    <t>7,6</t>
  </si>
  <si>
    <t>126</t>
  </si>
  <si>
    <t>Омельченко Мария Александровна</t>
  </si>
  <si>
    <t>Осепаишвили Анастасия Александровна</t>
  </si>
  <si>
    <t>175</t>
  </si>
  <si>
    <t>Польшина Ксения Евгеньевна</t>
  </si>
  <si>
    <t>170</t>
  </si>
  <si>
    <t>Сердюк Милана Викторовна</t>
  </si>
  <si>
    <t>140</t>
  </si>
  <si>
    <t>-4</t>
  </si>
  <si>
    <t>Шевелева Ангелина Александровна</t>
  </si>
  <si>
    <t>123</t>
  </si>
  <si>
    <t>Иванько Ксения Андреевна</t>
  </si>
  <si>
    <t>Алиев Айдын Мусаевич</t>
  </si>
  <si>
    <t xml:space="preserve">Дадабоев Махаммат </t>
  </si>
  <si>
    <t>Богун Александр Евненьевич</t>
  </si>
  <si>
    <t>Клостер Николай Андреевич</t>
  </si>
  <si>
    <t>Коломиец Руслан Юрьевич</t>
  </si>
  <si>
    <t>Коровайный Захар Олегович</t>
  </si>
  <si>
    <t>158</t>
  </si>
  <si>
    <t>Крикун Илья Юрьевич</t>
  </si>
  <si>
    <t>Лопатин Михаил Сергеевич</t>
  </si>
  <si>
    <t>190</t>
  </si>
  <si>
    <t>Омельченко Матвей Михайлович</t>
  </si>
  <si>
    <t>Прищенко НикитаАндреевич</t>
  </si>
  <si>
    <t>163</t>
  </si>
  <si>
    <t>Антипова Мария Михайловна</t>
  </si>
  <si>
    <t>Коломиец Варвара Николаевна</t>
  </si>
  <si>
    <t>145</t>
  </si>
  <si>
    <t>Коппель Алина Давыдовна</t>
  </si>
  <si>
    <t>128</t>
  </si>
  <si>
    <t>Лисицина Софья Сергеевна</t>
  </si>
  <si>
    <t>-2</t>
  </si>
  <si>
    <t>Павленко Татьяна Андреевна</t>
  </si>
  <si>
    <t>Рашидова Луиза Шахзодаевна</t>
  </si>
  <si>
    <t>7,1</t>
  </si>
  <si>
    <t>Фесенко Надежда Сергеевна</t>
  </si>
  <si>
    <t>135</t>
  </si>
  <si>
    <t>Шавкатова Асия Хусановна</t>
  </si>
  <si>
    <t>Шурыгина Александра Анатольевна</t>
  </si>
  <si>
    <t>Акипов Равиль Рамазанович</t>
  </si>
  <si>
    <t>Александров Максим Романович</t>
  </si>
  <si>
    <t>Воронин Антон Александрович</t>
  </si>
  <si>
    <t>127</t>
  </si>
  <si>
    <t>Лахно Артем Вячеславрвич</t>
  </si>
  <si>
    <t>Николаенко Анатолий Викторович</t>
  </si>
  <si>
    <t>Сай Евгений Степанович</t>
  </si>
  <si>
    <t>130</t>
  </si>
  <si>
    <t>Чулкин Даниил Сергеевич</t>
  </si>
  <si>
    <t>Шакун Алексей Николаевич</t>
  </si>
  <si>
    <t>Лохова Екатерина Геннадьевна</t>
  </si>
  <si>
    <t>15,1</t>
  </si>
  <si>
    <t>45</t>
  </si>
  <si>
    <t>Небоян Дарья Викторовна</t>
  </si>
  <si>
    <t>15,2</t>
  </si>
  <si>
    <t>46</t>
  </si>
  <si>
    <t>Хуснутдинова Наталья Дмитриевна</t>
  </si>
  <si>
    <t>15,4</t>
  </si>
  <si>
    <t>42</t>
  </si>
  <si>
    <t>185</t>
  </si>
  <si>
    <t>Антонова Ксения Викторовна</t>
  </si>
  <si>
    <t>16,7</t>
  </si>
  <si>
    <t>162</t>
  </si>
  <si>
    <t>Ершова Елизавета Александровна</t>
  </si>
  <si>
    <t>17</t>
  </si>
  <si>
    <t>Иванько Дарья Олеговна</t>
  </si>
  <si>
    <t>Крикун Ирина Николаевна</t>
  </si>
  <si>
    <t>Кушнарева Олеся Петровна</t>
  </si>
  <si>
    <t>Письменская Ксения Васильевна</t>
  </si>
  <si>
    <t>Сергиенко Елизавета Александровна</t>
  </si>
  <si>
    <t>Шмидт Анна Юрьевна</t>
  </si>
  <si>
    <t>11 дев.</t>
  </si>
  <si>
    <t>12 дев.</t>
  </si>
  <si>
    <t>13 дев.</t>
  </si>
  <si>
    <t>14 дев.</t>
  </si>
  <si>
    <t>15 дев.</t>
  </si>
  <si>
    <t>16 дев.</t>
  </si>
  <si>
    <t>17 дев.</t>
  </si>
  <si>
    <t>Варфоломеева София Романовна</t>
  </si>
  <si>
    <t>18,4</t>
  </si>
  <si>
    <t>Охрименко Кристина Александровна</t>
  </si>
  <si>
    <t>18,1</t>
  </si>
  <si>
    <t>Шакун Елизавета Викторовна</t>
  </si>
  <si>
    <t>16,5</t>
  </si>
  <si>
    <t>202</t>
  </si>
  <si>
    <t>47</t>
  </si>
  <si>
    <t>Вуколова Дарья Павловна</t>
  </si>
  <si>
    <t>21,6</t>
  </si>
  <si>
    <t>160</t>
  </si>
  <si>
    <t>Выглай Анастасия Сергеевна</t>
  </si>
  <si>
    <t>22,3</t>
  </si>
  <si>
    <t>Гуденко Алёна Андреевна</t>
  </si>
  <si>
    <t>Дадабоева Орзу Баходировна</t>
  </si>
  <si>
    <t>Жукова Дарья Юрьевна</t>
  </si>
  <si>
    <t>Конопацкая Екатерина Евгеньевна</t>
  </si>
  <si>
    <t>Мальцева Виктория Геннадьевна</t>
  </si>
  <si>
    <t>Миргородская Екатерина Евгеньевна</t>
  </si>
  <si>
    <t>Мишина Анастасия Сергеевна</t>
  </si>
  <si>
    <t>Сергиенко Юлия Валерьевна</t>
  </si>
  <si>
    <t>Степко Полина Александровна</t>
  </si>
  <si>
    <t>Пулатова Рината Алишеровна</t>
  </si>
  <si>
    <t>Гуденко Руссияна Андреевна</t>
  </si>
  <si>
    <t>22,4</t>
  </si>
  <si>
    <t>Павленко Снежанна Андреевна</t>
  </si>
  <si>
    <t>Брежнева  Екатерина  Витальевна</t>
  </si>
  <si>
    <t>Рашидова  Сабрина  Шахзодаевна</t>
  </si>
  <si>
    <t>Федоренко  Девлина  Олеговна</t>
  </si>
  <si>
    <t>100</t>
  </si>
  <si>
    <t>Глаголева  София  Игоревна</t>
  </si>
  <si>
    <t>7,9</t>
  </si>
  <si>
    <t>70</t>
  </si>
  <si>
    <t>Климова  Анастасия  Вячеславовна</t>
  </si>
  <si>
    <t>9,0</t>
  </si>
  <si>
    <t>50</t>
  </si>
  <si>
    <t>Климченко  Варвара  Артемовна</t>
  </si>
  <si>
    <t>Колган  Алиса  Владимировна</t>
  </si>
  <si>
    <t>Коровайная  Арина  Александровна</t>
  </si>
  <si>
    <t>Крикун  Злата  Юрьевна</t>
  </si>
  <si>
    <t>Кузина  Анастасия  Васильевна</t>
  </si>
  <si>
    <t>Тимофеева  Ольга  Ивановна</t>
  </si>
  <si>
    <t>Юренко  Мадина  Васильевна</t>
  </si>
  <si>
    <t>Юренко  Дэвлина Николаевна</t>
  </si>
  <si>
    <t>Поснова Виктория Вячеславовна</t>
  </si>
  <si>
    <t>Дубина  Артем  Витальевич</t>
  </si>
  <si>
    <t>115</t>
  </si>
  <si>
    <t>юн.2</t>
  </si>
  <si>
    <t>Павленко  Андрей  Андреевич</t>
  </si>
  <si>
    <t xml:space="preserve">Магамедов Ахмед Арсланалиевич </t>
  </si>
  <si>
    <t>122</t>
  </si>
  <si>
    <t>Таиров  Хамза  Хамиджонович</t>
  </si>
  <si>
    <t>Филонский  Саид  Петрович</t>
  </si>
  <si>
    <t>Шавкатов  Ильяз  Хусанович</t>
  </si>
  <si>
    <t>Швечиков Богдан Витальевич</t>
  </si>
  <si>
    <t>Рудько Андрей Андреевич</t>
  </si>
  <si>
    <t>Аксенова Алина Евгеньевна</t>
  </si>
  <si>
    <t>Алиева Зумрут Мусаевна</t>
  </si>
  <si>
    <t>Трембач Виктория Владимировна</t>
  </si>
  <si>
    <t>Гличенко Маргарита Вячеславовна</t>
  </si>
  <si>
    <t>Никандрова Алиса Николаевна</t>
  </si>
  <si>
    <t>105</t>
  </si>
  <si>
    <t>Олейник Вероника Николаевна</t>
  </si>
  <si>
    <t>Полуян София Дмитриевна</t>
  </si>
  <si>
    <t>Сулиева Феруза Жамоловна</t>
  </si>
  <si>
    <t>Трофименко Мария Дмитриевна</t>
  </si>
  <si>
    <t>Югай Эллина Павловна</t>
  </si>
  <si>
    <t>Сергиенко Никита Владимирович</t>
  </si>
  <si>
    <t>Сушко Ярослав Владимирович</t>
  </si>
  <si>
    <t>Усиков Захар Анатольевич</t>
  </si>
  <si>
    <t>юн.4</t>
  </si>
  <si>
    <t>Галаган Дмитрий Евгеньевич</t>
  </si>
  <si>
    <t>Коломиец Артем Александрович</t>
  </si>
  <si>
    <t>Колтун Виталий Александрович</t>
  </si>
  <si>
    <t>юн.7</t>
  </si>
  <si>
    <t>Нечаев Даниил Витальевич</t>
  </si>
  <si>
    <t>Пикалов Иван Михайлович</t>
  </si>
  <si>
    <t>Сай Денис Николаевич</t>
  </si>
  <si>
    <t>Шакун Егор Сергеевич</t>
  </si>
  <si>
    <t>Шаповалов Даниил Вячеславович</t>
  </si>
  <si>
    <t>Шарафаненко Максим Игоревич</t>
  </si>
  <si>
    <t>Брюханов Евгений Александрович</t>
  </si>
  <si>
    <t>Блохина Надежда Дмитриевна</t>
  </si>
  <si>
    <t>Гурьева Алина Витальевна</t>
  </si>
  <si>
    <t>Ходак Виктория Викторовна</t>
  </si>
  <si>
    <t>Евенко Полина Сергеевна</t>
  </si>
  <si>
    <t>Дорошенко Дарья Алексеевна</t>
  </si>
  <si>
    <t>Казарян Елена Манвеловна</t>
  </si>
  <si>
    <t>Павлюк Софья Эдуардовна</t>
  </si>
  <si>
    <t>Рашидова Зарина Шахзодаевна</t>
  </si>
  <si>
    <t>Чулкина Валерия Сергеевна</t>
  </si>
  <si>
    <t>Эминова Елизавета Алексеевна</t>
  </si>
  <si>
    <t>Лапо Даяна Владимировна</t>
  </si>
  <si>
    <t>12 дев</t>
  </si>
  <si>
    <t>Вуколова Ольга Павловна</t>
  </si>
  <si>
    <t>Акипов Саид Рамазанович</t>
  </si>
  <si>
    <t>155</t>
  </si>
  <si>
    <t>Баганов Глеб Александрович</t>
  </si>
  <si>
    <t>Дадабоев Умур Баходирович</t>
  </si>
  <si>
    <t>5,4</t>
  </si>
  <si>
    <t>Шендрик Захар Андреевич</t>
  </si>
  <si>
    <t>Акипов Самир Исламович</t>
  </si>
  <si>
    <t>Гулик Максим Витальевич</t>
  </si>
  <si>
    <t>Иванько Кирилл Олегович</t>
  </si>
  <si>
    <t>юн.8</t>
  </si>
  <si>
    <t>Кириличенко Данил Антонович</t>
  </si>
  <si>
    <t>Павленко Иван Романович</t>
  </si>
  <si>
    <t>Пушкин Владислав Дмитриевич</t>
  </si>
  <si>
    <t>Страженко Кирилл Владимирович</t>
  </si>
  <si>
    <t>юн.12</t>
  </si>
  <si>
    <t>Федосенко Максим Викторович</t>
  </si>
  <si>
    <t>юн.13</t>
  </si>
  <si>
    <t>Сушко Артем Юрьевич</t>
  </si>
  <si>
    <t>Коростова Анастасия Игоревна</t>
  </si>
  <si>
    <t>Крикунова Ника Викторовна</t>
  </si>
  <si>
    <t>Радченко Виктория Андреевна</t>
  </si>
  <si>
    <t>Галичин Артур Ильхомович</t>
  </si>
  <si>
    <t>4,8</t>
  </si>
  <si>
    <t>Сагач Юрий Александрович</t>
  </si>
  <si>
    <t>36</t>
  </si>
  <si>
    <t>Самойлов Алексей Алексеевич</t>
  </si>
  <si>
    <t>Власенко Анастасия Владимировна</t>
  </si>
  <si>
    <t>Гуденко Хрусталина Петровна</t>
  </si>
  <si>
    <t>Кашкаха Влада Александровна</t>
  </si>
  <si>
    <t>Климченко Мария Артемова</t>
  </si>
  <si>
    <t>Колтун Карина Романовна</t>
  </si>
  <si>
    <t>Мазурова Кристина Васильевна</t>
  </si>
  <si>
    <t>Радченко Марина Николаевна</t>
  </si>
  <si>
    <t>Хомякова Анастасия Витальевна</t>
  </si>
  <si>
    <t>Михайловская Александра Сергеевна</t>
  </si>
  <si>
    <t>Денисенко Роман Олегович</t>
  </si>
  <si>
    <t>Золотарёв Дмитрий Денисович</t>
  </si>
  <si>
    <t>юн.6</t>
  </si>
  <si>
    <t>Коппель Данила Давыдович</t>
  </si>
  <si>
    <t>Нечепоренко Иван Юрьевич</t>
  </si>
  <si>
    <t>Олейников Тихон Иванович</t>
  </si>
  <si>
    <t>Смирнов Трофим Тимофеевич</t>
  </si>
  <si>
    <t>юн.10</t>
  </si>
  <si>
    <t>Шакун Николай Николаевич</t>
  </si>
  <si>
    <t>Дрозд Дмитрий Сергеевич</t>
  </si>
  <si>
    <t>Касимова Ксения Викторовна</t>
  </si>
  <si>
    <t>4,5</t>
  </si>
  <si>
    <t>187</t>
  </si>
  <si>
    <t>Коровайная Софья Эдуардовна</t>
  </si>
  <si>
    <t>4,9</t>
  </si>
  <si>
    <t>64</t>
  </si>
  <si>
    <t>31</t>
  </si>
  <si>
    <t>Николаенко Анастасия Юрьевна</t>
  </si>
  <si>
    <t>5,0</t>
  </si>
  <si>
    <t>62</t>
  </si>
  <si>
    <t>Бритиков Кирилл Викторович</t>
  </si>
  <si>
    <t>5,2</t>
  </si>
  <si>
    <t>Лохов Сергей Геннадьевич</t>
  </si>
  <si>
    <t>210</t>
  </si>
  <si>
    <t>Фигурный Данила Олегович</t>
  </si>
  <si>
    <t>Акипова Исмира Рамазановна</t>
  </si>
  <si>
    <t>Гуденко Раиса Андреевна</t>
  </si>
  <si>
    <t>Дрижика Кира Александровна</t>
  </si>
  <si>
    <t>Коломиец Анастасия Юрьевна</t>
  </si>
  <si>
    <t>Омельченко Елизавета Александровна</t>
  </si>
  <si>
    <t>Павленко Диана Андреевна</t>
  </si>
  <si>
    <t>Полякова Лариса Александровна</t>
  </si>
  <si>
    <t>Коровайная Анастасия Александровна</t>
  </si>
  <si>
    <t>Китичук Ирина Евгеньевна</t>
  </si>
  <si>
    <t>Китичук Кира Евгеньевна</t>
  </si>
  <si>
    <t>Кравцов Артём Сергеевич</t>
  </si>
  <si>
    <t>Мороз Максим Сергеевич</t>
  </si>
  <si>
    <t>Нагорный Григорий Владиславович</t>
  </si>
  <si>
    <t>Николаенко Ростислав Петрович</t>
  </si>
  <si>
    <t>Овчинников Артём Андреевич</t>
  </si>
  <si>
    <t>Федченко Алексей Сергеевич</t>
  </si>
  <si>
    <t>Калиниченко Илья Евгеньевич</t>
  </si>
  <si>
    <t>Брежнева Виолетта Витальевна</t>
  </si>
  <si>
    <t>9,4</t>
  </si>
  <si>
    <t>Затынацкая Екатерина Павловна</t>
  </si>
  <si>
    <t>9,8</t>
  </si>
  <si>
    <t>Маковецкая Евгения Сергеевна</t>
  </si>
  <si>
    <t>9,2</t>
  </si>
  <si>
    <t>Зуб Максим Евгеньевич</t>
  </si>
  <si>
    <t>8,4</t>
  </si>
  <si>
    <t>61</t>
  </si>
  <si>
    <t>216</t>
  </si>
  <si>
    <t>Мосулишвили Владислав Алексеевич</t>
  </si>
  <si>
    <t>8,5</t>
  </si>
  <si>
    <t>Кирпилянский Александр Николаевич</t>
  </si>
  <si>
    <t>8,6</t>
  </si>
  <si>
    <t>54</t>
  </si>
  <si>
    <t>245</t>
  </si>
  <si>
    <t>57</t>
  </si>
  <si>
    <t>Дадабоева Лейла Баходировна</t>
  </si>
  <si>
    <t>11,1</t>
  </si>
  <si>
    <t>Донецкая Виктория Викторовна</t>
  </si>
  <si>
    <t>11,4</t>
  </si>
  <si>
    <t>Задорожняя Виктория Алексеевна</t>
  </si>
  <si>
    <t>Карапетян Аида Ервандовна</t>
  </si>
  <si>
    <t>Мазькова Екатерина Павловна</t>
  </si>
  <si>
    <t>Мамедова Наргиз Саидовна</t>
  </si>
  <si>
    <t>Саржант Диана Викторовна</t>
  </si>
  <si>
    <t>Ткаченко София Алексеевна</t>
  </si>
  <si>
    <t>Белый Максим Евгеньевич</t>
  </si>
  <si>
    <t>Бычек Савелий Александрович</t>
  </si>
  <si>
    <t>Ведерников Дмитрий Игоревич</t>
  </si>
  <si>
    <t>Вовк Виктор Валерьевич</t>
  </si>
  <si>
    <t>Волошко Вадим Александрович</t>
  </si>
  <si>
    <t>Губа Кирилл Олегович</t>
  </si>
  <si>
    <t>юн.11</t>
  </si>
  <si>
    <t>Демиденко Александр Александрович</t>
  </si>
  <si>
    <t>Конопацкий Андрей Евгеньевич</t>
  </si>
  <si>
    <t>Крикун  Артём Николаевич</t>
  </si>
  <si>
    <t>Никитенко Вадим Витальевич</t>
  </si>
  <si>
    <t>Федоров Александр Гериханович</t>
  </si>
  <si>
    <t>Чараев Иван Александрович</t>
  </si>
  <si>
    <t>Проценко Дарина Дмитриевна</t>
  </si>
  <si>
    <t>Мокшин Роман Владимирович</t>
  </si>
  <si>
    <t>Колесников Матвей Николаевич</t>
  </si>
  <si>
    <t>обучение на дому</t>
  </si>
  <si>
    <t>юн.9</t>
  </si>
  <si>
    <r>
      <rPr>
        <sz val="12"/>
        <color indexed="8"/>
        <rFont val="Times New Roman"/>
        <family val="1"/>
      </rPr>
      <t>1 дев.</t>
    </r>
  </si>
  <si>
    <r>
      <rPr>
        <sz val="12"/>
        <color indexed="8"/>
        <rFont val="Times New Roman"/>
        <family val="1"/>
      </rPr>
      <t>2 дев.</t>
    </r>
  </si>
  <si>
    <r>
      <rPr>
        <sz val="12"/>
        <color indexed="8"/>
        <rFont val="Times New Roman"/>
        <family val="1"/>
      </rPr>
      <t>3 дев.</t>
    </r>
  </si>
  <si>
    <r>
      <rPr>
        <sz val="12"/>
        <color indexed="8"/>
        <rFont val="Times New Roman"/>
        <family val="1"/>
      </rPr>
      <t>4 дев.</t>
    </r>
  </si>
  <si>
    <r>
      <rPr>
        <sz val="12"/>
        <color indexed="8"/>
        <rFont val="Times New Roman"/>
        <family val="1"/>
      </rPr>
      <t>5 дев.</t>
    </r>
  </si>
  <si>
    <r>
      <rPr>
        <sz val="12"/>
        <color indexed="8"/>
        <rFont val="Times New Roman"/>
        <family val="1"/>
      </rPr>
      <t>6 дев.</t>
    </r>
  </si>
  <si>
    <r>
      <rPr>
        <sz val="12"/>
        <color indexed="8"/>
        <rFont val="Times New Roman"/>
        <family val="1"/>
      </rPr>
      <t>7 дев.</t>
    </r>
  </si>
  <si>
    <r>
      <rPr>
        <sz val="12"/>
        <color indexed="8"/>
        <rFont val="Times New Roman"/>
        <family val="1"/>
      </rPr>
      <t>8 дев.</t>
    </r>
  </si>
  <si>
    <r>
      <rPr>
        <sz val="12"/>
        <color indexed="8"/>
        <rFont val="Times New Roman"/>
        <family val="1"/>
      </rPr>
      <t>9 дев.</t>
    </r>
  </si>
  <si>
    <r>
      <rPr>
        <sz val="12"/>
        <color indexed="8"/>
        <rFont val="Times New Roman"/>
        <family val="1"/>
      </rPr>
      <t>10 дев.</t>
    </r>
  </si>
  <si>
    <t>юн.3</t>
  </si>
  <si>
    <t>юн.1</t>
  </si>
  <si>
    <t xml:space="preserve">Результаты  Спортивного многоборья 1а класса МАОУ СОШ  № 2 им.Трубилина И.Т.  </t>
  </si>
  <si>
    <t xml:space="preserve">Результаты  Спортивного многоборья 1б класса МАОУ СОШ  № 2 им.Трубилина И.Т. </t>
  </si>
  <si>
    <t xml:space="preserve">Результаты  Спортивного многоборья 2а класса МАОУ СОШ  № 2 им.Трубилина И.Т. </t>
  </si>
  <si>
    <t xml:space="preserve">Результаты  Спортивного многоборья 2б класса МАОУ СОШ  № 2 им.Трубилина И.Т. </t>
  </si>
  <si>
    <t xml:space="preserve">Результаты  Спортивного многоборья 3а класса МАОУ СОШ  № 2 им.Трубилина И.Т. </t>
  </si>
  <si>
    <t xml:space="preserve">Результаты  Спортивного многоборья 3б класса МАОУ СОШ  № 2 им.Трубилина И.Т.   </t>
  </si>
  <si>
    <t xml:space="preserve">Результаты  Спортивного многоборья 4а класса МАОУ СОШ  № 2 им.Трубилина И.Т. </t>
  </si>
  <si>
    <t xml:space="preserve">Результаты  Спортивного многоборья 4 б класса МАОУ СОШ  № 2 им.Трубилина И.Т. </t>
  </si>
  <si>
    <t xml:space="preserve">Результаты  Спортивного многоборья класс - команды 5а класса МАОУ СОШ  № 2 им.Трубилина И.Т. </t>
  </si>
  <si>
    <t xml:space="preserve">Результаты  Спортивного многоборья класс - команды  5б класса МАОУ СОШ  № 2 им.Трубилина И.Т. </t>
  </si>
  <si>
    <t xml:space="preserve">Результаты  Спортивного многоборья класс - команды  6а класса МАОУ СОШ  № 2 им.Трубилина И.Т. </t>
  </si>
  <si>
    <t xml:space="preserve">Результаты  Спортивного многоборья класс - команды 6б класса МАОУ СОШ  № 2 им.Трубилина И.Т. </t>
  </si>
  <si>
    <t xml:space="preserve">Результаты  Спортивного многоборья класс - команды 7а класса МАОУ СОШ  № 2 им.Трубилина И.Т.  </t>
  </si>
  <si>
    <t xml:space="preserve">Результаты  Спортивного многоборья класс - команды 7б класса МАОУ СОШ  № 2 им.Трубилина И.Т. </t>
  </si>
  <si>
    <t xml:space="preserve">Результаты  Спортивного многоборья класс - команды 8а класса МАОУ СОШ  № 2 им.Трубилина И.Т. </t>
  </si>
  <si>
    <t xml:space="preserve">Результаты  Спортивного многоборья класс - команды 8б  класса МАОУ СОШ  № 2 им.Трубилина И.Т. </t>
  </si>
  <si>
    <t>Результаты  Спортивного многоборья класс - команды 9 класса МАОУ СОШ  № 2 им.Трубилина И.Т.</t>
  </si>
  <si>
    <t xml:space="preserve">Результаты  Спортивного многоборья класс - команды 10 класса МАОУ СОШ  № 2 им.Трубилина И.Т. </t>
  </si>
  <si>
    <t xml:space="preserve">Результаты  Спортивного многоборья класс - команды 11 класса МАОУ СОШ  № 2 им.Трубилина И.Т. </t>
  </si>
  <si>
    <t>Учителя физической культуры:      Корнев Н.И.,  Климов О.Ю.</t>
  </si>
  <si>
    <t>юн.14</t>
  </si>
  <si>
    <t>юн.15</t>
  </si>
  <si>
    <t>юн.16</t>
  </si>
  <si>
    <r>
      <t>юн.</t>
    </r>
    <r>
      <rPr>
        <sz val="12"/>
        <color indexed="8"/>
        <rFont val="Times New Roman"/>
        <family val="1"/>
      </rPr>
      <t>13</t>
    </r>
  </si>
  <si>
    <r>
      <t>юн.</t>
    </r>
    <r>
      <rPr>
        <sz val="12"/>
        <color indexed="8"/>
        <rFont val="Times New Roman"/>
        <family val="1"/>
      </rPr>
      <t>14</t>
    </r>
  </si>
  <si>
    <r>
      <t>юн.</t>
    </r>
    <r>
      <rPr>
        <sz val="12"/>
        <color indexed="8"/>
        <rFont val="Times New Roman"/>
        <family val="1"/>
      </rPr>
      <t>15</t>
    </r>
  </si>
  <si>
    <r>
      <t>юн.</t>
    </r>
    <r>
      <rPr>
        <sz val="12"/>
        <color indexed="8"/>
        <rFont val="Times New Roman"/>
        <family val="1"/>
      </rPr>
      <t>16</t>
    </r>
  </si>
  <si>
    <r>
      <t>юн.5</t>
    </r>
  </si>
  <si>
    <r>
      <t>юн.6</t>
    </r>
  </si>
  <si>
    <r>
      <t>юн.7</t>
    </r>
  </si>
  <si>
    <r>
      <t>юн.8</t>
    </r>
  </si>
  <si>
    <r>
      <t>юн.9</t>
    </r>
  </si>
  <si>
    <t>Бег 30 м (дев., юн.)</t>
  </si>
  <si>
    <t>Учителя физической культуры: Корнев Н.И., Климов О.Ю.</t>
  </si>
  <si>
    <t>4.35</t>
  </si>
  <si>
    <t>4.42</t>
  </si>
  <si>
    <t>4.48</t>
  </si>
  <si>
    <t>4.43</t>
  </si>
  <si>
    <t>5.04</t>
  </si>
  <si>
    <t>4.55</t>
  </si>
  <si>
    <t>5.45</t>
  </si>
  <si>
    <t>5.54</t>
  </si>
  <si>
    <t>6.02</t>
  </si>
  <si>
    <t>6.03</t>
  </si>
  <si>
    <t>5.42</t>
  </si>
  <si>
    <t>6.12</t>
  </si>
  <si>
    <t>6.05</t>
  </si>
  <si>
    <t>6.35</t>
  </si>
  <si>
    <t>6.15</t>
  </si>
  <si>
    <t>6.08</t>
  </si>
  <si>
    <t>6.22</t>
  </si>
  <si>
    <t>6.55</t>
  </si>
  <si>
    <t>6.44</t>
  </si>
  <si>
    <t>6.38</t>
  </si>
  <si>
    <t>6.06</t>
  </si>
  <si>
    <t>6.56</t>
  </si>
  <si>
    <t>Учитель физической культуры: Корнев Н.И.</t>
  </si>
  <si>
    <t>4.51</t>
  </si>
  <si>
    <t>5.33</t>
  </si>
  <si>
    <t>4.32</t>
  </si>
  <si>
    <t>3.55</t>
  </si>
  <si>
    <t>6.04</t>
  </si>
  <si>
    <t>5.51</t>
  </si>
  <si>
    <t>5.52</t>
  </si>
  <si>
    <t>4.12</t>
  </si>
  <si>
    <t>5.35</t>
  </si>
  <si>
    <t>5.05</t>
  </si>
  <si>
    <t>5.49</t>
  </si>
  <si>
    <t>6.01</t>
  </si>
  <si>
    <t>4.58</t>
  </si>
  <si>
    <t>Учитель физической культуры:</t>
  </si>
  <si>
    <t>4.53</t>
  </si>
  <si>
    <t>4.41</t>
  </si>
  <si>
    <t>6.31</t>
  </si>
  <si>
    <t>6.51</t>
  </si>
  <si>
    <t>7.01</t>
  </si>
  <si>
    <t>6.41</t>
  </si>
  <si>
    <t>6.49</t>
  </si>
  <si>
    <t>4.50</t>
  </si>
  <si>
    <t>5.24</t>
  </si>
  <si>
    <t>7.06</t>
  </si>
  <si>
    <t>6.45</t>
  </si>
  <si>
    <t>6.40</t>
  </si>
  <si>
    <t>8.00</t>
  </si>
  <si>
    <t>4.34</t>
  </si>
  <si>
    <t>5.10</t>
  </si>
  <si>
    <t>5.12</t>
  </si>
  <si>
    <t>Учитель физической культуры: Климов О.Ю.</t>
  </si>
  <si>
    <t>5.41</t>
  </si>
  <si>
    <t>5.32</t>
  </si>
  <si>
    <t>5.34</t>
  </si>
  <si>
    <t>5.02</t>
  </si>
  <si>
    <t>6.18</t>
  </si>
  <si>
    <t>6.34</t>
  </si>
  <si>
    <t>6.32</t>
  </si>
  <si>
    <t>6.26</t>
  </si>
  <si>
    <t>6.37</t>
  </si>
  <si>
    <t>5.46</t>
  </si>
  <si>
    <t>5.38</t>
  </si>
  <si>
    <t>6.21</t>
  </si>
  <si>
    <t>5.48</t>
  </si>
  <si>
    <t>5.16</t>
  </si>
  <si>
    <t>6.48</t>
  </si>
  <si>
    <t>6.52</t>
  </si>
  <si>
    <t>5.29</t>
  </si>
  <si>
    <t>5.23</t>
  </si>
  <si>
    <t>5.39</t>
  </si>
  <si>
    <r>
      <t>юн.11</t>
    </r>
  </si>
  <si>
    <r>
      <t>юн.12</t>
    </r>
  </si>
  <si>
    <r>
      <t>юн.13</t>
    </r>
  </si>
  <si>
    <r>
      <t>юн.14</t>
    </r>
  </si>
  <si>
    <r>
      <t>юн.15</t>
    </r>
  </si>
  <si>
    <t>6.59</t>
  </si>
  <si>
    <t>6.00</t>
  </si>
  <si>
    <t>7.53</t>
  </si>
  <si>
    <t>5.40</t>
  </si>
  <si>
    <t>6.58</t>
  </si>
  <si>
    <t>8.23</t>
  </si>
  <si>
    <t>6.50</t>
  </si>
  <si>
    <t>8.50</t>
  </si>
  <si>
    <t>5.37</t>
  </si>
  <si>
    <t>6.42</t>
  </si>
  <si>
    <t>5.03</t>
  </si>
  <si>
    <t>7.16</t>
  </si>
  <si>
    <t>6.25</t>
  </si>
  <si>
    <t>5.55</t>
  </si>
  <si>
    <t>7.07</t>
  </si>
  <si>
    <t>7.02</t>
  </si>
  <si>
    <t>7.05</t>
  </si>
  <si>
    <t>6.28</t>
  </si>
  <si>
    <r>
      <t>юн.10</t>
    </r>
  </si>
  <si>
    <t>5.56</t>
  </si>
  <si>
    <t>6.39</t>
  </si>
  <si>
    <t>7.08</t>
  </si>
  <si>
    <t>7.32</t>
  </si>
  <si>
    <t>6.36</t>
  </si>
  <si>
    <t>7.03</t>
  </si>
  <si>
    <t>7.24</t>
  </si>
  <si>
    <t>7.64</t>
  </si>
  <si>
    <t>6.30</t>
  </si>
  <si>
    <t>7.40</t>
  </si>
  <si>
    <t>7.46</t>
  </si>
  <si>
    <t>5.59</t>
  </si>
  <si>
    <t>7.36</t>
  </si>
  <si>
    <t>7.38</t>
  </si>
  <si>
    <t>7.63</t>
  </si>
  <si>
    <t>7.61</t>
  </si>
  <si>
    <t>7.51</t>
  </si>
  <si>
    <t>7.55</t>
  </si>
  <si>
    <t>5.31</t>
  </si>
  <si>
    <t>7.11</t>
  </si>
  <si>
    <t>7.52</t>
  </si>
  <si>
    <t>8.11</t>
  </si>
  <si>
    <t>8.18</t>
  </si>
  <si>
    <t>7.04</t>
  </si>
  <si>
    <t>7.56</t>
  </si>
  <si>
    <t>7.09</t>
  </si>
  <si>
    <t>7.15</t>
  </si>
  <si>
    <t>9.02</t>
  </si>
  <si>
    <t>7.45</t>
  </si>
  <si>
    <t>7.35</t>
  </si>
  <si>
    <t>8.32</t>
  </si>
  <si>
    <t>8.05</t>
  </si>
  <si>
    <t>7.22</t>
  </si>
  <si>
    <t>9.41</t>
  </si>
  <si>
    <t>9.52</t>
  </si>
  <si>
    <t>8.12</t>
  </si>
  <si>
    <t>9.31</t>
  </si>
  <si>
    <t>7.31</t>
  </si>
  <si>
    <t>7.41</t>
  </si>
  <si>
    <t>7.48</t>
  </si>
  <si>
    <t>8.37</t>
  </si>
  <si>
    <t>7.42</t>
  </si>
  <si>
    <t>7.18</t>
  </si>
  <si>
    <t>8.31</t>
  </si>
  <si>
    <t>9.01</t>
  </si>
  <si>
    <t>7.37</t>
  </si>
  <si>
    <t>7.34</t>
  </si>
  <si>
    <t>7.25</t>
  </si>
  <si>
    <t>6.47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</si>
</sst>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"/>
    <numFmt numFmtId="17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 shrinkToFit="1"/>
    </xf>
    <xf numFmtId="49" fontId="2" fillId="0" borderId="10" xfId="0" applyNumberFormat="1" applyFont="1" applyBorder="1" applyAlignment="1">
      <alignment horizontal="center" wrapText="1" shrinkToFi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 shrinkToFit="1"/>
    </xf>
    <xf numFmtId="49" fontId="2" fillId="0" borderId="0" xfId="0" applyNumberFormat="1" applyFont="1" applyBorder="1" applyAlignment="1">
      <alignment horizontal="center" wrapText="1" shrinkToFit="1"/>
    </xf>
    <xf numFmtId="0" fontId="2" fillId="0" borderId="10" xfId="0" applyNumberFormat="1" applyFont="1" applyBorder="1" applyAlignment="1">
      <alignment horizontal="center" wrapText="1" shrinkToFit="1"/>
    </xf>
    <xf numFmtId="49" fontId="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left"/>
    </xf>
    <xf numFmtId="49" fontId="47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8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wrapText="1" shrinkToFit="1"/>
    </xf>
    <xf numFmtId="49" fontId="47" fillId="0" borderId="10" xfId="0" applyNumberFormat="1" applyFont="1" applyBorder="1" applyAlignment="1">
      <alignment horizontal="center" wrapText="1" shrinkToFit="1"/>
    </xf>
    <xf numFmtId="49" fontId="47" fillId="0" borderId="10" xfId="0" applyNumberFormat="1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0" fontId="46" fillId="33" borderId="10" xfId="0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 wrapText="1" shrinkToFit="1"/>
    </xf>
    <xf numFmtId="0" fontId="46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7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8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top"/>
    </xf>
    <xf numFmtId="0" fontId="2" fillId="33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 shrinkToFit="1"/>
    </xf>
    <xf numFmtId="0" fontId="7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textRotation="90" wrapText="1" shrinkToFit="1"/>
    </xf>
    <xf numFmtId="0" fontId="2" fillId="0" borderId="10" xfId="0" applyFont="1" applyBorder="1" applyAlignment="1">
      <alignment horizontal="right" textRotation="90" wrapText="1" shrinkToFit="1"/>
    </xf>
    <xf numFmtId="0" fontId="49" fillId="0" borderId="10" xfId="0" applyFont="1" applyBorder="1" applyAlignment="1">
      <alignment/>
    </xf>
    <xf numFmtId="0" fontId="47" fillId="0" borderId="10" xfId="0" applyFont="1" applyBorder="1" applyAlignment="1">
      <alignment horizontal="right" textRotation="90" wrapText="1" shrinkToFit="1"/>
    </xf>
    <xf numFmtId="0" fontId="47" fillId="0" borderId="10" xfId="0" applyFont="1" applyBorder="1" applyAlignment="1">
      <alignment horizontal="center" textRotation="90" wrapText="1" shrinkToFit="1"/>
    </xf>
    <xf numFmtId="0" fontId="47" fillId="0" borderId="10" xfId="0" applyFont="1" applyBorder="1" applyAlignment="1">
      <alignment vertical="center"/>
    </xf>
    <xf numFmtId="49" fontId="47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46" fillId="0" borderId="0" xfId="0" applyFont="1" applyBorder="1" applyAlignment="1">
      <alignment/>
    </xf>
    <xf numFmtId="49" fontId="2" fillId="33" borderId="0" xfId="0" applyNumberFormat="1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 wrapText="1" shrinkToFit="1"/>
    </xf>
    <xf numFmtId="0" fontId="46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49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/>
    </xf>
    <xf numFmtId="49" fontId="46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wrapText="1"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49" fontId="2" fillId="33" borderId="10" xfId="0" applyNumberFormat="1" applyFont="1" applyFill="1" applyBorder="1" applyAlignment="1">
      <alignment horizontal="center" wrapText="1" shrinkToFit="1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33" borderId="12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zoomScale="115" zoomScaleNormal="115" zoomScalePageLayoutView="0" workbookViewId="0" topLeftCell="A10">
      <selection activeCell="F25" sqref="E25:F25"/>
    </sheetView>
  </sheetViews>
  <sheetFormatPr defaultColWidth="9.140625" defaultRowHeight="15"/>
  <cols>
    <col min="1" max="1" width="7.00390625" style="2" customWidth="1"/>
    <col min="2" max="2" width="37.00390625" style="2" customWidth="1"/>
    <col min="3" max="3" width="5.7109375" style="2" customWidth="1"/>
    <col min="4" max="4" width="3.7109375" style="2" customWidth="1"/>
    <col min="5" max="5" width="4.57421875" style="2" customWidth="1"/>
    <col min="6" max="6" width="3.28125" style="2" customWidth="1"/>
    <col min="7" max="9" width="4.57421875" style="2" customWidth="1"/>
    <col min="10" max="10" width="4.00390625" style="2" customWidth="1"/>
    <col min="11" max="11" width="4.57421875" style="2" customWidth="1"/>
    <col min="12" max="12" width="4.140625" style="2" customWidth="1"/>
    <col min="13" max="13" width="4.57421875" style="2" customWidth="1"/>
    <col min="14" max="14" width="3.140625" style="2" customWidth="1"/>
    <col min="15" max="16" width="4.57421875" style="2" customWidth="1"/>
    <col min="17" max="17" width="12.00390625" style="2" customWidth="1"/>
    <col min="18" max="16384" width="9.140625" style="2" customWidth="1"/>
  </cols>
  <sheetData>
    <row r="2" spans="1:16" ht="18.75">
      <c r="A2" s="102" t="s">
        <v>694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7" ht="15.75" customHeight="1">
      <c r="A3" s="103" t="s">
        <v>1</v>
      </c>
      <c r="B3" s="105" t="s">
        <v>0</v>
      </c>
      <c r="C3" s="107" t="s">
        <v>2</v>
      </c>
      <c r="D3" s="108"/>
      <c r="E3" s="107" t="s">
        <v>726</v>
      </c>
      <c r="F3" s="106"/>
      <c r="G3" s="103" t="s">
        <v>5</v>
      </c>
      <c r="H3" s="109"/>
      <c r="I3" s="107" t="s">
        <v>6</v>
      </c>
      <c r="J3" s="106"/>
      <c r="K3" s="107" t="s">
        <v>7</v>
      </c>
      <c r="L3" s="106"/>
      <c r="M3" s="107" t="s">
        <v>9</v>
      </c>
      <c r="N3" s="106"/>
      <c r="O3" s="107" t="s">
        <v>12</v>
      </c>
      <c r="P3" s="106"/>
      <c r="Q3" s="110" t="s">
        <v>10</v>
      </c>
    </row>
    <row r="4" spans="1:17" ht="63" customHeight="1">
      <c r="A4" s="103"/>
      <c r="B4" s="105"/>
      <c r="C4" s="107"/>
      <c r="D4" s="108"/>
      <c r="E4" s="106"/>
      <c r="F4" s="106"/>
      <c r="G4" s="109"/>
      <c r="H4" s="109"/>
      <c r="I4" s="106"/>
      <c r="J4" s="106"/>
      <c r="K4" s="106"/>
      <c r="L4" s="106"/>
      <c r="M4" s="106"/>
      <c r="N4" s="106"/>
      <c r="O4" s="106"/>
      <c r="P4" s="106"/>
      <c r="Q4" s="110"/>
    </row>
    <row r="5" spans="1:17" ht="54.75" customHeight="1">
      <c r="A5" s="104"/>
      <c r="B5" s="106"/>
      <c r="C5" s="71" t="s">
        <v>3</v>
      </c>
      <c r="D5" s="71" t="s">
        <v>4</v>
      </c>
      <c r="E5" s="71" t="s">
        <v>3</v>
      </c>
      <c r="F5" s="71" t="s">
        <v>4</v>
      </c>
      <c r="G5" s="71" t="s">
        <v>3</v>
      </c>
      <c r="H5" s="71" t="s">
        <v>4</v>
      </c>
      <c r="I5" s="71" t="s">
        <v>3</v>
      </c>
      <c r="J5" s="71" t="s">
        <v>4</v>
      </c>
      <c r="K5" s="71" t="s">
        <v>3</v>
      </c>
      <c r="L5" s="71" t="s">
        <v>4</v>
      </c>
      <c r="M5" s="71" t="s">
        <v>3</v>
      </c>
      <c r="N5" s="71" t="s">
        <v>8</v>
      </c>
      <c r="O5" s="71" t="s">
        <v>3</v>
      </c>
      <c r="P5" s="71" t="s">
        <v>8</v>
      </c>
      <c r="Q5" s="110"/>
    </row>
    <row r="6" spans="1:17" ht="15.75" customHeight="1">
      <c r="A6" s="1" t="s">
        <v>182</v>
      </c>
      <c r="B6" s="3" t="s">
        <v>297</v>
      </c>
      <c r="C6" s="16" t="s">
        <v>744</v>
      </c>
      <c r="D6" s="14"/>
      <c r="E6" s="14" t="s">
        <v>298</v>
      </c>
      <c r="F6" s="40"/>
      <c r="G6" s="16"/>
      <c r="H6" s="40"/>
      <c r="I6" s="40">
        <v>3</v>
      </c>
      <c r="J6" s="40"/>
      <c r="K6" s="40">
        <v>11</v>
      </c>
      <c r="L6" s="40"/>
      <c r="M6" s="40">
        <v>105</v>
      </c>
      <c r="N6" s="16"/>
      <c r="O6" s="16" t="s">
        <v>216</v>
      </c>
      <c r="P6" s="16"/>
      <c r="Q6" s="12">
        <f>P6+N6+L6+J6+H6+F6+D6</f>
        <v>0</v>
      </c>
    </row>
    <row r="7" spans="1:17" ht="15.75">
      <c r="A7" s="1" t="s">
        <v>183</v>
      </c>
      <c r="B7" s="3" t="s">
        <v>299</v>
      </c>
      <c r="C7" s="91" t="s">
        <v>775</v>
      </c>
      <c r="D7" s="14"/>
      <c r="E7" s="16" t="s">
        <v>300</v>
      </c>
      <c r="F7" s="16"/>
      <c r="G7" s="16"/>
      <c r="H7" s="40"/>
      <c r="I7" s="40" t="s">
        <v>216</v>
      </c>
      <c r="J7" s="16"/>
      <c r="K7" s="40">
        <v>13</v>
      </c>
      <c r="L7" s="16"/>
      <c r="M7" s="40" t="s">
        <v>228</v>
      </c>
      <c r="N7" s="16"/>
      <c r="O7" s="16" t="s">
        <v>42</v>
      </c>
      <c r="P7" s="16"/>
      <c r="Q7" s="12">
        <f aca="true" t="shared" si="0" ref="Q7:Q27">P7+N7+L7+J7+H7+F7+D7</f>
        <v>0</v>
      </c>
    </row>
    <row r="8" spans="1:17" ht="15.75">
      <c r="A8" s="1" t="s">
        <v>184</v>
      </c>
      <c r="B8" s="3" t="s">
        <v>301</v>
      </c>
      <c r="C8" s="16" t="s">
        <v>818</v>
      </c>
      <c r="D8" s="14"/>
      <c r="E8" s="16" t="s">
        <v>302</v>
      </c>
      <c r="F8" s="16"/>
      <c r="G8" s="16"/>
      <c r="H8" s="16"/>
      <c r="I8" s="40" t="s">
        <v>45</v>
      </c>
      <c r="J8" s="16"/>
      <c r="K8" s="40">
        <v>7</v>
      </c>
      <c r="L8" s="16"/>
      <c r="M8" s="40">
        <v>140</v>
      </c>
      <c r="N8" s="16"/>
      <c r="O8" s="16" t="s">
        <v>46</v>
      </c>
      <c r="P8" s="16"/>
      <c r="Q8" s="12">
        <f t="shared" si="0"/>
        <v>0</v>
      </c>
    </row>
    <row r="9" spans="1:17" ht="15.75">
      <c r="A9" s="1" t="s">
        <v>175</v>
      </c>
      <c r="B9" s="3" t="s">
        <v>303</v>
      </c>
      <c r="C9" s="16" t="s">
        <v>741</v>
      </c>
      <c r="D9" s="14"/>
      <c r="E9" s="16" t="s">
        <v>304</v>
      </c>
      <c r="F9" s="16"/>
      <c r="G9" s="16"/>
      <c r="H9" s="16"/>
      <c r="I9" s="40" t="s">
        <v>42</v>
      </c>
      <c r="J9" s="16"/>
      <c r="K9" s="40">
        <v>10</v>
      </c>
      <c r="L9" s="16"/>
      <c r="M9" s="40">
        <v>115</v>
      </c>
      <c r="N9" s="16"/>
      <c r="O9" s="16" t="s">
        <v>40</v>
      </c>
      <c r="P9" s="16"/>
      <c r="Q9" s="12">
        <f t="shared" si="0"/>
        <v>0</v>
      </c>
    </row>
    <row r="10" spans="1:17" ht="15.75">
      <c r="A10" s="1" t="s">
        <v>176</v>
      </c>
      <c r="B10" s="3" t="s">
        <v>305</v>
      </c>
      <c r="C10" s="16" t="s">
        <v>747</v>
      </c>
      <c r="D10" s="14"/>
      <c r="E10" s="16" t="s">
        <v>304</v>
      </c>
      <c r="F10" s="16"/>
      <c r="G10" s="16"/>
      <c r="H10" s="16"/>
      <c r="I10" s="40" t="s">
        <v>41</v>
      </c>
      <c r="J10" s="16"/>
      <c r="K10" s="40">
        <v>10</v>
      </c>
      <c r="L10" s="16"/>
      <c r="M10" s="40">
        <v>90</v>
      </c>
      <c r="N10" s="16"/>
      <c r="O10" s="16" t="s">
        <v>41</v>
      </c>
      <c r="P10" s="16"/>
      <c r="Q10" s="12">
        <f t="shared" si="0"/>
        <v>0</v>
      </c>
    </row>
    <row r="11" spans="1:17" ht="15.75">
      <c r="A11" s="1" t="s">
        <v>177</v>
      </c>
      <c r="B11" s="3" t="s">
        <v>306</v>
      </c>
      <c r="C11" s="16" t="s">
        <v>815</v>
      </c>
      <c r="D11" s="14"/>
      <c r="E11" s="16" t="s">
        <v>307</v>
      </c>
      <c r="F11" s="16"/>
      <c r="G11" s="16"/>
      <c r="H11" s="16"/>
      <c r="I11" s="40" t="s">
        <v>216</v>
      </c>
      <c r="J11" s="16"/>
      <c r="K11" s="40">
        <v>9</v>
      </c>
      <c r="L11" s="16"/>
      <c r="M11" s="40">
        <v>95</v>
      </c>
      <c r="N11" s="16"/>
      <c r="O11" s="16" t="s">
        <v>216</v>
      </c>
      <c r="P11" s="16"/>
      <c r="Q11" s="12">
        <f t="shared" si="0"/>
        <v>0</v>
      </c>
    </row>
    <row r="12" spans="1:17" ht="15.75">
      <c r="A12" s="1" t="s">
        <v>178</v>
      </c>
      <c r="B12" s="3" t="s">
        <v>308</v>
      </c>
      <c r="C12" s="16" t="s">
        <v>863</v>
      </c>
      <c r="D12" s="14"/>
      <c r="E12" s="16" t="s">
        <v>309</v>
      </c>
      <c r="F12" s="16"/>
      <c r="G12" s="16"/>
      <c r="H12" s="16"/>
      <c r="I12" s="40" t="s">
        <v>40</v>
      </c>
      <c r="J12" s="16"/>
      <c r="K12" s="40">
        <v>6</v>
      </c>
      <c r="L12" s="16"/>
      <c r="M12" s="40">
        <v>90</v>
      </c>
      <c r="N12" s="16"/>
      <c r="O12" s="16" t="s">
        <v>40</v>
      </c>
      <c r="P12" s="16"/>
      <c r="Q12" s="12">
        <f>SUM(Q6:Q11)</f>
        <v>0</v>
      </c>
    </row>
    <row r="13" spans="1:17" ht="15.75">
      <c r="A13" s="1" t="s">
        <v>179</v>
      </c>
      <c r="B13" s="3" t="s">
        <v>310</v>
      </c>
      <c r="C13" s="16" t="s">
        <v>842</v>
      </c>
      <c r="D13" s="17"/>
      <c r="E13" s="16" t="s">
        <v>202</v>
      </c>
      <c r="F13" s="17"/>
      <c r="G13" s="17"/>
      <c r="H13" s="17"/>
      <c r="I13" s="40">
        <v>0</v>
      </c>
      <c r="J13" s="17"/>
      <c r="K13" s="40">
        <v>7</v>
      </c>
      <c r="L13" s="17"/>
      <c r="M13" s="40">
        <v>93</v>
      </c>
      <c r="N13" s="17"/>
      <c r="O13" s="16">
        <v>1</v>
      </c>
      <c r="P13" s="17"/>
      <c r="Q13" s="12">
        <f t="shared" si="0"/>
        <v>0</v>
      </c>
    </row>
    <row r="14" spans="1:17" ht="15.75">
      <c r="A14" s="1" t="s">
        <v>180</v>
      </c>
      <c r="B14" s="3" t="s">
        <v>311</v>
      </c>
      <c r="C14" s="16" t="s">
        <v>849</v>
      </c>
      <c r="D14" s="17"/>
      <c r="E14" s="16" t="s">
        <v>309</v>
      </c>
      <c r="F14" s="17"/>
      <c r="G14" s="17"/>
      <c r="H14" s="17"/>
      <c r="I14" s="40">
        <v>0</v>
      </c>
      <c r="J14" s="17"/>
      <c r="K14" s="40">
        <v>14</v>
      </c>
      <c r="L14" s="17"/>
      <c r="M14" s="40">
        <v>113</v>
      </c>
      <c r="N14" s="17"/>
      <c r="O14" s="16">
        <v>0</v>
      </c>
      <c r="P14" s="17"/>
      <c r="Q14" s="12">
        <f t="shared" si="0"/>
        <v>0</v>
      </c>
    </row>
    <row r="15" spans="1:17" ht="15.75">
      <c r="A15" s="1" t="s">
        <v>181</v>
      </c>
      <c r="B15" s="3" t="s">
        <v>312</v>
      </c>
      <c r="C15" s="92" t="s">
        <v>768</v>
      </c>
      <c r="D15" s="17"/>
      <c r="E15" s="16">
        <v>6</v>
      </c>
      <c r="F15" s="17"/>
      <c r="G15" s="17"/>
      <c r="H15" s="17"/>
      <c r="I15" s="40">
        <v>0</v>
      </c>
      <c r="J15" s="17"/>
      <c r="K15" s="40">
        <v>15</v>
      </c>
      <c r="L15" s="17"/>
      <c r="M15" s="40">
        <v>130</v>
      </c>
      <c r="N15" s="17"/>
      <c r="O15" s="16">
        <v>0</v>
      </c>
      <c r="P15" s="17"/>
      <c r="Q15" s="12">
        <f t="shared" si="0"/>
        <v>0</v>
      </c>
    </row>
    <row r="16" spans="1:17" ht="15.75">
      <c r="A16" s="1" t="s">
        <v>458</v>
      </c>
      <c r="B16" s="3" t="s">
        <v>313</v>
      </c>
      <c r="C16" s="92" t="s">
        <v>838</v>
      </c>
      <c r="D16" s="17"/>
      <c r="E16" s="16">
        <v>7.4</v>
      </c>
      <c r="F16" s="17"/>
      <c r="G16" s="17"/>
      <c r="H16" s="17"/>
      <c r="I16" s="40">
        <v>1</v>
      </c>
      <c r="J16" s="17"/>
      <c r="K16" s="40">
        <v>16</v>
      </c>
      <c r="L16" s="17"/>
      <c r="M16" s="40">
        <v>105</v>
      </c>
      <c r="N16" s="17"/>
      <c r="O16" s="16">
        <v>-2</v>
      </c>
      <c r="P16" s="17"/>
      <c r="Q16" s="12">
        <f t="shared" si="0"/>
        <v>0</v>
      </c>
    </row>
    <row r="17" spans="1:17" ht="15.75">
      <c r="A17" s="1" t="s">
        <v>459</v>
      </c>
      <c r="B17" s="3" t="s">
        <v>314</v>
      </c>
      <c r="C17" s="16" t="s">
        <v>821</v>
      </c>
      <c r="D17" s="17"/>
      <c r="E17" s="16">
        <v>7.4</v>
      </c>
      <c r="F17" s="17"/>
      <c r="G17" s="17"/>
      <c r="H17" s="17"/>
      <c r="I17" s="40">
        <v>0</v>
      </c>
      <c r="J17" s="17"/>
      <c r="K17" s="40">
        <v>16</v>
      </c>
      <c r="L17" s="17"/>
      <c r="M17" s="40">
        <v>55</v>
      </c>
      <c r="N17" s="17"/>
      <c r="O17" s="16">
        <v>3</v>
      </c>
      <c r="P17" s="17"/>
      <c r="Q17" s="12">
        <f t="shared" si="0"/>
        <v>0</v>
      </c>
    </row>
    <row r="18" spans="1:17" ht="15.75">
      <c r="A18" s="1" t="s">
        <v>460</v>
      </c>
      <c r="B18" s="3" t="s">
        <v>315</v>
      </c>
      <c r="C18" s="91" t="s">
        <v>818</v>
      </c>
      <c r="D18" s="17"/>
      <c r="E18" s="16">
        <v>6.7</v>
      </c>
      <c r="F18" s="17"/>
      <c r="G18" s="17"/>
      <c r="H18" s="17"/>
      <c r="I18" s="40">
        <v>1</v>
      </c>
      <c r="J18" s="17"/>
      <c r="K18" s="40">
        <v>14</v>
      </c>
      <c r="L18" s="17"/>
      <c r="M18" s="40">
        <v>105</v>
      </c>
      <c r="N18" s="17"/>
      <c r="O18" s="16">
        <v>1</v>
      </c>
      <c r="P18" s="17"/>
      <c r="Q18" s="12">
        <f t="shared" si="0"/>
        <v>0</v>
      </c>
    </row>
    <row r="19" spans="1:17" ht="15.75">
      <c r="A19" s="6" t="s">
        <v>693</v>
      </c>
      <c r="B19" s="3" t="s">
        <v>316</v>
      </c>
      <c r="C19" s="16" t="s">
        <v>872</v>
      </c>
      <c r="D19" s="17"/>
      <c r="E19" s="16" t="s">
        <v>304</v>
      </c>
      <c r="F19" s="17"/>
      <c r="G19" s="17">
        <v>0</v>
      </c>
      <c r="H19" s="17"/>
      <c r="I19" s="40"/>
      <c r="J19" s="17"/>
      <c r="K19" s="40">
        <v>15</v>
      </c>
      <c r="L19" s="17"/>
      <c r="M19" s="40">
        <v>120</v>
      </c>
      <c r="N19" s="17"/>
      <c r="O19" s="16">
        <v>-3</v>
      </c>
      <c r="P19" s="17"/>
      <c r="Q19" s="12">
        <f t="shared" si="0"/>
        <v>0</v>
      </c>
    </row>
    <row r="20" spans="1:17" ht="15.75">
      <c r="A20" s="6" t="s">
        <v>512</v>
      </c>
      <c r="B20" s="3" t="s">
        <v>317</v>
      </c>
      <c r="C20" s="16" t="s">
        <v>806</v>
      </c>
      <c r="D20" s="17"/>
      <c r="E20" s="16">
        <v>7.2</v>
      </c>
      <c r="F20" s="17"/>
      <c r="G20" s="17">
        <v>0</v>
      </c>
      <c r="H20" s="17"/>
      <c r="I20" s="40"/>
      <c r="J20" s="17"/>
      <c r="K20" s="40">
        <v>6</v>
      </c>
      <c r="L20" s="17"/>
      <c r="M20" s="40">
        <v>100</v>
      </c>
      <c r="N20" s="17"/>
      <c r="O20" s="16">
        <v>-2</v>
      </c>
      <c r="P20" s="17"/>
      <c r="Q20" s="12">
        <f t="shared" si="0"/>
        <v>0</v>
      </c>
    </row>
    <row r="21" spans="1:17" ht="15.75">
      <c r="A21" s="6" t="s">
        <v>692</v>
      </c>
      <c r="B21" s="3" t="s">
        <v>318</v>
      </c>
      <c r="C21" s="16" t="s">
        <v>747</v>
      </c>
      <c r="D21" s="17"/>
      <c r="E21" s="16">
        <v>6.4</v>
      </c>
      <c r="F21" s="17"/>
      <c r="G21" s="17">
        <v>0</v>
      </c>
      <c r="H21" s="17"/>
      <c r="I21" s="40"/>
      <c r="J21" s="17"/>
      <c r="K21" s="40">
        <v>15</v>
      </c>
      <c r="L21" s="17"/>
      <c r="M21" s="40">
        <v>110</v>
      </c>
      <c r="N21" s="17"/>
      <c r="O21" s="16">
        <v>-12</v>
      </c>
      <c r="P21" s="17"/>
      <c r="Q21" s="12">
        <f t="shared" si="0"/>
        <v>0</v>
      </c>
    </row>
    <row r="22" spans="1:17" ht="15.75">
      <c r="A22" s="6" t="s">
        <v>535</v>
      </c>
      <c r="B22" s="3" t="s">
        <v>679</v>
      </c>
      <c r="C22" s="16" t="s">
        <v>873</v>
      </c>
      <c r="D22" s="17"/>
      <c r="E22" s="16" t="s">
        <v>307</v>
      </c>
      <c r="F22" s="17"/>
      <c r="G22" s="17">
        <v>0</v>
      </c>
      <c r="H22" s="17"/>
      <c r="I22" s="40"/>
      <c r="J22" s="17"/>
      <c r="K22" s="40">
        <v>13</v>
      </c>
      <c r="L22" s="17"/>
      <c r="M22" s="40">
        <v>115</v>
      </c>
      <c r="N22" s="17"/>
      <c r="O22" s="16" t="s">
        <v>419</v>
      </c>
      <c r="P22" s="17"/>
      <c r="Q22" s="12">
        <f t="shared" si="0"/>
        <v>0</v>
      </c>
    </row>
    <row r="23" spans="1:17" ht="15.75">
      <c r="A23" s="6" t="s">
        <v>185</v>
      </c>
      <c r="B23" s="3" t="s">
        <v>319</v>
      </c>
      <c r="C23" s="16" t="s">
        <v>815</v>
      </c>
      <c r="D23" s="17"/>
      <c r="E23" s="16">
        <v>6.8</v>
      </c>
      <c r="F23" s="17"/>
      <c r="G23" s="17">
        <v>0</v>
      </c>
      <c r="H23" s="17"/>
      <c r="I23" s="40"/>
      <c r="J23" s="17"/>
      <c r="K23" s="40">
        <v>15</v>
      </c>
      <c r="L23" s="17"/>
      <c r="M23" s="40">
        <v>115</v>
      </c>
      <c r="N23" s="17"/>
      <c r="O23" s="16">
        <v>-11</v>
      </c>
      <c r="P23" s="17"/>
      <c r="Q23" s="12">
        <f t="shared" si="0"/>
        <v>0</v>
      </c>
    </row>
    <row r="24" spans="1:17" ht="15.75">
      <c r="A24" s="6" t="s">
        <v>597</v>
      </c>
      <c r="B24" s="3" t="s">
        <v>320</v>
      </c>
      <c r="C24" s="16" t="s">
        <v>810</v>
      </c>
      <c r="D24" s="17"/>
      <c r="E24" s="16">
        <v>6.9</v>
      </c>
      <c r="F24" s="17"/>
      <c r="G24" s="17">
        <v>0</v>
      </c>
      <c r="H24" s="17"/>
      <c r="I24" s="40"/>
      <c r="J24" s="17"/>
      <c r="K24" s="40">
        <v>12</v>
      </c>
      <c r="L24" s="17"/>
      <c r="M24" s="40">
        <v>100</v>
      </c>
      <c r="N24" s="17"/>
      <c r="O24" s="16">
        <v>-7</v>
      </c>
      <c r="P24" s="17"/>
      <c r="Q24" s="12">
        <f t="shared" si="0"/>
        <v>0</v>
      </c>
    </row>
    <row r="25" spans="1:17" ht="15.75">
      <c r="A25" s="6" t="s">
        <v>539</v>
      </c>
      <c r="B25" s="3" t="s">
        <v>321</v>
      </c>
      <c r="C25" s="16" t="s">
        <v>873</v>
      </c>
      <c r="D25" s="17"/>
      <c r="E25" s="16">
        <v>6.8</v>
      </c>
      <c r="F25" s="17"/>
      <c r="G25" s="17">
        <v>0</v>
      </c>
      <c r="H25" s="17"/>
      <c r="I25" s="40"/>
      <c r="J25" s="17"/>
      <c r="K25" s="40">
        <v>13</v>
      </c>
      <c r="L25" s="17"/>
      <c r="M25" s="40">
        <v>98</v>
      </c>
      <c r="N25" s="17"/>
      <c r="O25" s="16">
        <v>-2</v>
      </c>
      <c r="P25" s="17"/>
      <c r="Q25" s="12">
        <f t="shared" si="0"/>
        <v>0</v>
      </c>
    </row>
    <row r="26" spans="1:17" ht="15.75">
      <c r="A26" s="6" t="s">
        <v>569</v>
      </c>
      <c r="B26" s="3" t="s">
        <v>322</v>
      </c>
      <c r="C26" s="16" t="s">
        <v>749</v>
      </c>
      <c r="D26" s="17"/>
      <c r="E26" s="16">
        <v>6.8</v>
      </c>
      <c r="F26" s="17"/>
      <c r="G26" s="17">
        <v>0</v>
      </c>
      <c r="H26" s="17"/>
      <c r="I26" s="40"/>
      <c r="J26" s="17"/>
      <c r="K26" s="40">
        <v>7</v>
      </c>
      <c r="L26" s="17"/>
      <c r="M26" s="40">
        <v>120</v>
      </c>
      <c r="N26" s="17"/>
      <c r="O26" s="16">
        <v>-15</v>
      </c>
      <c r="P26" s="17"/>
      <c r="Q26" s="12">
        <f t="shared" si="0"/>
        <v>0</v>
      </c>
    </row>
    <row r="27" spans="1:17" ht="15.75">
      <c r="A27" s="6" t="s">
        <v>725</v>
      </c>
      <c r="B27" s="3" t="s">
        <v>323</v>
      </c>
      <c r="C27" s="92" t="s">
        <v>768</v>
      </c>
      <c r="D27" s="17"/>
      <c r="E27" s="16">
        <v>6.4</v>
      </c>
      <c r="F27" s="17"/>
      <c r="G27" s="17">
        <v>0</v>
      </c>
      <c r="H27" s="17"/>
      <c r="I27" s="40"/>
      <c r="J27" s="17"/>
      <c r="K27" s="40">
        <v>0</v>
      </c>
      <c r="L27" s="17"/>
      <c r="M27" s="40">
        <v>120</v>
      </c>
      <c r="N27" s="17"/>
      <c r="O27" s="16">
        <v>-12</v>
      </c>
      <c r="P27" s="17"/>
      <c r="Q27" s="12">
        <f t="shared" si="0"/>
        <v>0</v>
      </c>
    </row>
    <row r="28" spans="1:17" ht="15.75">
      <c r="A28" s="8"/>
      <c r="B28" s="7"/>
      <c r="C28" s="65"/>
      <c r="D28" s="7"/>
      <c r="E28" s="10"/>
      <c r="F28" s="7"/>
      <c r="G28" s="66"/>
      <c r="H28" s="7"/>
      <c r="I28" s="67"/>
      <c r="J28" s="7"/>
      <c r="K28" s="67"/>
      <c r="L28" s="7"/>
      <c r="M28" s="67"/>
      <c r="N28" s="7"/>
      <c r="O28" s="31"/>
      <c r="P28" s="7"/>
      <c r="Q28" s="21"/>
    </row>
    <row r="29" spans="1:3" ht="15.75">
      <c r="A29" s="2" t="s">
        <v>764</v>
      </c>
      <c r="C29" s="2" t="s">
        <v>224</v>
      </c>
    </row>
    <row r="30" spans="11:14" ht="15.75">
      <c r="K30" s="7"/>
      <c r="L30" s="7"/>
      <c r="M30" s="7"/>
      <c r="N30" s="7"/>
    </row>
  </sheetData>
  <sheetProtection/>
  <mergeCells count="11">
    <mergeCell ref="Q3:Q5"/>
    <mergeCell ref="A2:P2"/>
    <mergeCell ref="A3:A5"/>
    <mergeCell ref="B3:B5"/>
    <mergeCell ref="C3:D4"/>
    <mergeCell ref="E3:F4"/>
    <mergeCell ref="G3:H4"/>
    <mergeCell ref="I3:J4"/>
    <mergeCell ref="K3:L4"/>
    <mergeCell ref="M3:N4"/>
    <mergeCell ref="O3:P4"/>
  </mergeCells>
  <printOptions/>
  <pageMargins left="0.3937007874015748" right="0.23" top="0.3937007874015748" bottom="0.3937007874015748" header="0.15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7">
      <selection activeCell="E28" sqref="E28"/>
    </sheetView>
  </sheetViews>
  <sheetFormatPr defaultColWidth="9.140625" defaultRowHeight="15"/>
  <cols>
    <col min="1" max="1" width="6.28125" style="2" customWidth="1"/>
    <col min="2" max="2" width="36.28125" style="2" customWidth="1"/>
    <col min="3" max="3" width="5.140625" style="2" customWidth="1"/>
    <col min="4" max="4" width="4.140625" style="2" customWidth="1"/>
    <col min="5" max="8" width="3.8515625" style="2" customWidth="1"/>
    <col min="9" max="9" width="4.7109375" style="2" customWidth="1"/>
    <col min="10" max="10" width="4.00390625" style="2" customWidth="1"/>
    <col min="11" max="11" width="4.28125" style="2" customWidth="1"/>
    <col min="12" max="12" width="3.8515625" style="2" customWidth="1"/>
    <col min="13" max="13" width="5.140625" style="2" customWidth="1"/>
    <col min="14" max="16" width="3.8515625" style="2" customWidth="1"/>
    <col min="17" max="17" width="12.28125" style="2" customWidth="1"/>
    <col min="18" max="16384" width="9.140625" style="2" customWidth="1"/>
  </cols>
  <sheetData>
    <row r="1" spans="5:7" ht="15.75">
      <c r="E1" s="18"/>
      <c r="F1" s="18"/>
      <c r="G1" s="18"/>
    </row>
    <row r="2" spans="1:17" ht="18.75">
      <c r="A2" s="122" t="s">
        <v>703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5.75" customHeight="1">
      <c r="A3" s="103" t="s">
        <v>1</v>
      </c>
      <c r="B3" s="105" t="s">
        <v>0</v>
      </c>
      <c r="C3" s="107" t="s">
        <v>2</v>
      </c>
      <c r="D3" s="108"/>
      <c r="E3" s="107" t="s">
        <v>726</v>
      </c>
      <c r="F3" s="106"/>
      <c r="G3" s="103" t="s">
        <v>5</v>
      </c>
      <c r="H3" s="109"/>
      <c r="I3" s="107" t="s">
        <v>6</v>
      </c>
      <c r="J3" s="106"/>
      <c r="K3" s="107" t="s">
        <v>7</v>
      </c>
      <c r="L3" s="106"/>
      <c r="M3" s="107" t="s">
        <v>9</v>
      </c>
      <c r="N3" s="106"/>
      <c r="O3" s="107" t="s">
        <v>12</v>
      </c>
      <c r="P3" s="106"/>
      <c r="Q3" s="110" t="s">
        <v>10</v>
      </c>
    </row>
    <row r="4" spans="1:17" ht="65.25" customHeight="1">
      <c r="A4" s="103"/>
      <c r="B4" s="105"/>
      <c r="C4" s="107"/>
      <c r="D4" s="108"/>
      <c r="E4" s="106"/>
      <c r="F4" s="106"/>
      <c r="G4" s="109"/>
      <c r="H4" s="109"/>
      <c r="I4" s="106"/>
      <c r="J4" s="106"/>
      <c r="K4" s="106"/>
      <c r="L4" s="106"/>
      <c r="M4" s="106"/>
      <c r="N4" s="106"/>
      <c r="O4" s="106"/>
      <c r="P4" s="106"/>
      <c r="Q4" s="110"/>
    </row>
    <row r="5" spans="1:17" ht="54.75" customHeight="1">
      <c r="A5" s="104"/>
      <c r="B5" s="106"/>
      <c r="C5" s="71" t="s">
        <v>3</v>
      </c>
      <c r="D5" s="71" t="s">
        <v>4</v>
      </c>
      <c r="E5" s="71" t="s">
        <v>3</v>
      </c>
      <c r="F5" s="71" t="s">
        <v>4</v>
      </c>
      <c r="G5" s="71" t="s">
        <v>3</v>
      </c>
      <c r="H5" s="71" t="s">
        <v>4</v>
      </c>
      <c r="I5" s="71" t="s">
        <v>3</v>
      </c>
      <c r="J5" s="71" t="s">
        <v>4</v>
      </c>
      <c r="K5" s="71" t="s">
        <v>3</v>
      </c>
      <c r="L5" s="71" t="s">
        <v>4</v>
      </c>
      <c r="M5" s="71" t="s">
        <v>3</v>
      </c>
      <c r="N5" s="71" t="s">
        <v>8</v>
      </c>
      <c r="O5" s="71" t="s">
        <v>3</v>
      </c>
      <c r="P5" s="71" t="s">
        <v>8</v>
      </c>
      <c r="Q5" s="110"/>
    </row>
    <row r="6" spans="1:17" ht="15.75" customHeight="1">
      <c r="A6" s="1" t="s">
        <v>182</v>
      </c>
      <c r="B6" s="19" t="s">
        <v>225</v>
      </c>
      <c r="C6" s="16" t="s">
        <v>739</v>
      </c>
      <c r="D6" s="4">
        <v>7</v>
      </c>
      <c r="E6" s="5" t="s">
        <v>226</v>
      </c>
      <c r="F6" s="5" t="s">
        <v>227</v>
      </c>
      <c r="G6" s="5"/>
      <c r="H6" s="5"/>
      <c r="I6" s="5" t="s">
        <v>46</v>
      </c>
      <c r="J6" s="5" t="s">
        <v>86</v>
      </c>
      <c r="K6" s="5" t="s">
        <v>108</v>
      </c>
      <c r="L6" s="5" t="s">
        <v>43</v>
      </c>
      <c r="M6" s="5" t="s">
        <v>228</v>
      </c>
      <c r="N6" s="5" t="s">
        <v>24</v>
      </c>
      <c r="O6" s="16" t="s">
        <v>193</v>
      </c>
      <c r="P6" s="16" t="s">
        <v>43</v>
      </c>
      <c r="Q6" s="12">
        <f aca="true" t="shared" si="0" ref="Q6:Q11">P6+N6+L6+J6+H6+F6+D6</f>
        <v>104</v>
      </c>
    </row>
    <row r="7" spans="1:17" ht="16.5" customHeight="1">
      <c r="A7" s="1" t="s">
        <v>183</v>
      </c>
      <c r="B7" s="19" t="s">
        <v>229</v>
      </c>
      <c r="C7" s="16" t="s">
        <v>103</v>
      </c>
      <c r="D7" s="4">
        <v>7</v>
      </c>
      <c r="E7" s="5" t="s">
        <v>230</v>
      </c>
      <c r="F7" s="5" t="s">
        <v>231</v>
      </c>
      <c r="G7" s="5"/>
      <c r="H7" s="5"/>
      <c r="I7" s="5" t="s">
        <v>193</v>
      </c>
      <c r="J7" s="5" t="s">
        <v>193</v>
      </c>
      <c r="K7" s="5" t="s">
        <v>43</v>
      </c>
      <c r="L7" s="5" t="s">
        <v>18</v>
      </c>
      <c r="M7" s="5" t="s">
        <v>232</v>
      </c>
      <c r="N7" s="5" t="s">
        <v>233</v>
      </c>
      <c r="O7" s="16" t="s">
        <v>234</v>
      </c>
      <c r="P7" s="16" t="s">
        <v>40</v>
      </c>
      <c r="Q7" s="12">
        <f t="shared" si="0"/>
        <v>66</v>
      </c>
    </row>
    <row r="8" spans="1:17" ht="15.75">
      <c r="A8" s="1" t="s">
        <v>184</v>
      </c>
      <c r="B8" s="20" t="s">
        <v>235</v>
      </c>
      <c r="C8" s="16" t="s">
        <v>797</v>
      </c>
      <c r="D8" s="41">
        <v>0</v>
      </c>
      <c r="E8" s="41">
        <v>6.1</v>
      </c>
      <c r="F8" s="41">
        <v>19</v>
      </c>
      <c r="G8" s="41"/>
      <c r="H8" s="41"/>
      <c r="I8" s="41">
        <v>2</v>
      </c>
      <c r="J8" s="41">
        <v>2</v>
      </c>
      <c r="K8" s="41">
        <v>12</v>
      </c>
      <c r="L8" s="41">
        <v>13</v>
      </c>
      <c r="M8" s="41">
        <v>147</v>
      </c>
      <c r="N8" s="41">
        <v>18</v>
      </c>
      <c r="O8" s="41">
        <v>4</v>
      </c>
      <c r="P8" s="41">
        <v>9</v>
      </c>
      <c r="Q8" s="12">
        <f t="shared" si="0"/>
        <v>61</v>
      </c>
    </row>
    <row r="9" spans="1:17" ht="15.75">
      <c r="A9" s="54" t="s">
        <v>693</v>
      </c>
      <c r="B9" s="19" t="s">
        <v>237</v>
      </c>
      <c r="C9" s="16" t="s">
        <v>751</v>
      </c>
      <c r="D9" s="41">
        <v>20</v>
      </c>
      <c r="E9" s="41">
        <v>5.2</v>
      </c>
      <c r="F9" s="41">
        <v>45</v>
      </c>
      <c r="G9" s="41">
        <v>5</v>
      </c>
      <c r="H9" s="41">
        <v>25</v>
      </c>
      <c r="I9" s="41"/>
      <c r="J9" s="41"/>
      <c r="K9" s="41">
        <v>20</v>
      </c>
      <c r="L9" s="41">
        <v>24</v>
      </c>
      <c r="M9" s="41">
        <v>180</v>
      </c>
      <c r="N9" s="41">
        <v>25</v>
      </c>
      <c r="O9" s="41">
        <v>3</v>
      </c>
      <c r="P9" s="41">
        <v>16</v>
      </c>
      <c r="Q9" s="12">
        <f t="shared" si="0"/>
        <v>155</v>
      </c>
    </row>
    <row r="10" spans="1:17" ht="15.75">
      <c r="A10" s="54" t="s">
        <v>512</v>
      </c>
      <c r="B10" s="19" t="s">
        <v>238</v>
      </c>
      <c r="C10" s="16" t="s">
        <v>734</v>
      </c>
      <c r="D10" s="41">
        <v>7</v>
      </c>
      <c r="E10" s="41">
        <v>5.1</v>
      </c>
      <c r="F10" s="41">
        <v>50</v>
      </c>
      <c r="G10" s="41">
        <v>1</v>
      </c>
      <c r="H10" s="41">
        <v>10</v>
      </c>
      <c r="I10" s="41"/>
      <c r="J10" s="41"/>
      <c r="K10" s="41">
        <v>16</v>
      </c>
      <c r="L10" s="41">
        <v>16</v>
      </c>
      <c r="M10" s="41">
        <v>184</v>
      </c>
      <c r="N10" s="41">
        <v>27</v>
      </c>
      <c r="O10" s="41">
        <v>-18</v>
      </c>
      <c r="P10" s="41">
        <v>0</v>
      </c>
      <c r="Q10" s="12">
        <f t="shared" si="0"/>
        <v>110</v>
      </c>
    </row>
    <row r="11" spans="1:17" ht="15.75">
      <c r="A11" s="54" t="s">
        <v>692</v>
      </c>
      <c r="B11" s="20" t="s">
        <v>236</v>
      </c>
      <c r="C11" s="16" t="s">
        <v>760</v>
      </c>
      <c r="D11" s="41">
        <v>16</v>
      </c>
      <c r="E11" s="41">
        <v>5.8</v>
      </c>
      <c r="F11" s="41">
        <v>18</v>
      </c>
      <c r="G11" s="41">
        <v>0</v>
      </c>
      <c r="H11" s="41">
        <v>0</v>
      </c>
      <c r="I11" s="41"/>
      <c r="J11" s="41"/>
      <c r="K11" s="41">
        <v>22</v>
      </c>
      <c r="L11" s="41">
        <v>28</v>
      </c>
      <c r="M11" s="41">
        <v>160</v>
      </c>
      <c r="N11" s="41">
        <v>15</v>
      </c>
      <c r="O11" s="41">
        <v>9</v>
      </c>
      <c r="P11" s="41">
        <v>29</v>
      </c>
      <c r="Q11" s="12">
        <f t="shared" si="0"/>
        <v>106</v>
      </c>
    </row>
    <row r="12" spans="1:17" ht="15.75">
      <c r="A12" s="6"/>
      <c r="B12" s="68" t="s">
        <v>11</v>
      </c>
      <c r="C12" s="5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16"/>
      <c r="P12" s="16"/>
      <c r="Q12" s="29">
        <f>SUM(Q6:Q11)</f>
        <v>602</v>
      </c>
    </row>
    <row r="13" spans="1:17" ht="15.75">
      <c r="A13" s="1" t="s">
        <v>175</v>
      </c>
      <c r="B13" s="20" t="s">
        <v>239</v>
      </c>
      <c r="C13" s="16" t="s">
        <v>740</v>
      </c>
      <c r="D13" s="41">
        <v>9</v>
      </c>
      <c r="E13" s="41">
        <v>6.2</v>
      </c>
      <c r="F13" s="41">
        <v>16</v>
      </c>
      <c r="G13" s="41"/>
      <c r="H13" s="41"/>
      <c r="I13" s="41">
        <v>0</v>
      </c>
      <c r="J13" s="41">
        <v>0</v>
      </c>
      <c r="K13" s="41">
        <v>12</v>
      </c>
      <c r="L13" s="41">
        <v>13</v>
      </c>
      <c r="M13" s="41">
        <v>133</v>
      </c>
      <c r="N13" s="41">
        <v>11</v>
      </c>
      <c r="O13" s="41">
        <v>0</v>
      </c>
      <c r="P13" s="41">
        <v>4</v>
      </c>
      <c r="Q13" s="12">
        <f aca="true" t="shared" si="1" ref="Q13:Q26">P13+N13+L13+J13+H13+F13+D13</f>
        <v>53</v>
      </c>
    </row>
    <row r="14" spans="1:17" ht="15.75">
      <c r="A14" s="1" t="s">
        <v>176</v>
      </c>
      <c r="B14" s="19" t="s">
        <v>240</v>
      </c>
      <c r="C14" s="16" t="s">
        <v>793</v>
      </c>
      <c r="D14" s="41">
        <v>6</v>
      </c>
      <c r="E14" s="41">
        <v>6.5</v>
      </c>
      <c r="F14" s="41">
        <v>9</v>
      </c>
      <c r="G14" s="41"/>
      <c r="H14" s="41"/>
      <c r="I14" s="41">
        <v>0</v>
      </c>
      <c r="J14" s="41">
        <v>0</v>
      </c>
      <c r="K14" s="41">
        <v>11</v>
      </c>
      <c r="L14" s="41">
        <v>11</v>
      </c>
      <c r="M14" s="41">
        <v>141</v>
      </c>
      <c r="N14" s="41">
        <v>15</v>
      </c>
      <c r="O14" s="41">
        <v>-2</v>
      </c>
      <c r="P14" s="41">
        <v>2</v>
      </c>
      <c r="Q14" s="12">
        <f t="shared" si="1"/>
        <v>43</v>
      </c>
    </row>
    <row r="15" spans="1:17" ht="15.75">
      <c r="A15" s="56" t="s">
        <v>535</v>
      </c>
      <c r="B15" s="19" t="s">
        <v>249</v>
      </c>
      <c r="C15" s="16" t="s">
        <v>56</v>
      </c>
      <c r="D15" s="41">
        <v>8</v>
      </c>
      <c r="E15" s="41">
        <v>5.5</v>
      </c>
      <c r="F15" s="41">
        <v>30</v>
      </c>
      <c r="G15" s="41">
        <v>0</v>
      </c>
      <c r="H15" s="41">
        <v>0</v>
      </c>
      <c r="I15" s="41"/>
      <c r="J15" s="41"/>
      <c r="K15" s="41">
        <v>11</v>
      </c>
      <c r="L15" s="41">
        <v>9</v>
      </c>
      <c r="M15" s="41">
        <v>130</v>
      </c>
      <c r="N15" s="41">
        <v>5</v>
      </c>
      <c r="O15" s="41">
        <v>4</v>
      </c>
      <c r="P15" s="41">
        <v>18</v>
      </c>
      <c r="Q15" s="12">
        <f t="shared" si="1"/>
        <v>70</v>
      </c>
    </row>
    <row r="16" spans="1:17" ht="15.75">
      <c r="A16" s="56" t="s">
        <v>185</v>
      </c>
      <c r="B16" s="19" t="s">
        <v>250</v>
      </c>
      <c r="C16" s="16" t="s">
        <v>783</v>
      </c>
      <c r="D16" s="41">
        <v>9</v>
      </c>
      <c r="E16" s="41">
        <v>6</v>
      </c>
      <c r="F16" s="41">
        <v>13</v>
      </c>
      <c r="G16" s="41">
        <v>0</v>
      </c>
      <c r="H16" s="41">
        <v>0</v>
      </c>
      <c r="I16" s="41"/>
      <c r="J16" s="41"/>
      <c r="K16" s="41">
        <v>18</v>
      </c>
      <c r="L16" s="41">
        <v>20</v>
      </c>
      <c r="M16" s="41">
        <v>160</v>
      </c>
      <c r="N16" s="41">
        <v>15</v>
      </c>
      <c r="O16" s="41">
        <v>1</v>
      </c>
      <c r="P16" s="41">
        <v>12</v>
      </c>
      <c r="Q16" s="12">
        <f t="shared" si="1"/>
        <v>69</v>
      </c>
    </row>
    <row r="17" spans="1:17" ht="15.75">
      <c r="A17" s="56" t="s">
        <v>597</v>
      </c>
      <c r="B17" s="19" t="s">
        <v>242</v>
      </c>
      <c r="C17" s="16" t="s">
        <v>759</v>
      </c>
      <c r="D17" s="41">
        <v>9</v>
      </c>
      <c r="E17" s="41">
        <v>5.5</v>
      </c>
      <c r="F17" s="41">
        <v>30</v>
      </c>
      <c r="G17" s="41">
        <v>0</v>
      </c>
      <c r="H17" s="41">
        <v>0</v>
      </c>
      <c r="I17" s="41"/>
      <c r="J17" s="41"/>
      <c r="K17" s="41">
        <v>13</v>
      </c>
      <c r="L17" s="41">
        <v>11</v>
      </c>
      <c r="M17" s="41">
        <v>150</v>
      </c>
      <c r="N17" s="41">
        <v>11</v>
      </c>
      <c r="O17" s="41">
        <v>-10</v>
      </c>
      <c r="P17" s="41">
        <v>0</v>
      </c>
      <c r="Q17" s="12">
        <f t="shared" si="1"/>
        <v>61</v>
      </c>
    </row>
    <row r="18" spans="1:17" ht="15.75">
      <c r="A18" s="56" t="s">
        <v>539</v>
      </c>
      <c r="B18" s="19" t="s">
        <v>247</v>
      </c>
      <c r="C18" s="16" t="s">
        <v>806</v>
      </c>
      <c r="D18" s="41">
        <v>0</v>
      </c>
      <c r="E18" s="41">
        <v>6.1</v>
      </c>
      <c r="F18" s="41">
        <v>11</v>
      </c>
      <c r="G18" s="41">
        <v>0</v>
      </c>
      <c r="H18" s="41">
        <v>0</v>
      </c>
      <c r="I18" s="41"/>
      <c r="J18" s="41"/>
      <c r="K18" s="41">
        <v>12</v>
      </c>
      <c r="L18" s="41">
        <v>10</v>
      </c>
      <c r="M18" s="41">
        <v>141</v>
      </c>
      <c r="N18" s="41">
        <v>9</v>
      </c>
      <c r="O18" s="41">
        <v>5</v>
      </c>
      <c r="P18" s="41">
        <v>20</v>
      </c>
      <c r="Q18" s="12">
        <f t="shared" si="1"/>
        <v>50</v>
      </c>
    </row>
    <row r="19" spans="1:17" ht="15.75">
      <c r="A19" s="56" t="s">
        <v>569</v>
      </c>
      <c r="B19" s="19" t="s">
        <v>251</v>
      </c>
      <c r="C19" s="16" t="s">
        <v>807</v>
      </c>
      <c r="D19" s="41">
        <v>4</v>
      </c>
      <c r="E19" s="41">
        <v>5.9</v>
      </c>
      <c r="F19" s="41">
        <v>15</v>
      </c>
      <c r="G19" s="41">
        <v>0</v>
      </c>
      <c r="H19" s="41">
        <v>0</v>
      </c>
      <c r="I19" s="41"/>
      <c r="J19" s="41"/>
      <c r="K19" s="41">
        <v>14</v>
      </c>
      <c r="L19" s="41">
        <v>12</v>
      </c>
      <c r="M19" s="41">
        <v>150</v>
      </c>
      <c r="N19" s="41">
        <v>12</v>
      </c>
      <c r="O19" s="41">
        <v>-9</v>
      </c>
      <c r="P19" s="41">
        <v>0</v>
      </c>
      <c r="Q19" s="12">
        <f t="shared" si="1"/>
        <v>43</v>
      </c>
    </row>
    <row r="20" spans="1:17" ht="15.75">
      <c r="A20" s="56" t="s">
        <v>681</v>
      </c>
      <c r="B20" s="19" t="s">
        <v>252</v>
      </c>
      <c r="C20" s="16" t="s">
        <v>740</v>
      </c>
      <c r="D20" s="41">
        <v>3</v>
      </c>
      <c r="E20" s="41">
        <v>6.1</v>
      </c>
      <c r="F20" s="41">
        <v>11</v>
      </c>
      <c r="G20" s="41">
        <v>0</v>
      </c>
      <c r="H20" s="41">
        <v>0</v>
      </c>
      <c r="I20" s="41"/>
      <c r="J20" s="41"/>
      <c r="K20" s="41">
        <v>15</v>
      </c>
      <c r="L20" s="41">
        <v>14</v>
      </c>
      <c r="M20" s="41">
        <v>130</v>
      </c>
      <c r="N20" s="41">
        <v>5</v>
      </c>
      <c r="O20" s="41">
        <v>0</v>
      </c>
      <c r="P20" s="41">
        <v>10</v>
      </c>
      <c r="Q20" s="12">
        <f t="shared" si="1"/>
        <v>43</v>
      </c>
    </row>
    <row r="21" spans="1:17" ht="15.75">
      <c r="A21" s="56" t="s">
        <v>602</v>
      </c>
      <c r="B21" s="19" t="s">
        <v>243</v>
      </c>
      <c r="C21" s="16" t="s">
        <v>103</v>
      </c>
      <c r="D21" s="41">
        <v>2</v>
      </c>
      <c r="E21" s="41">
        <v>6.2</v>
      </c>
      <c r="F21" s="41">
        <v>9</v>
      </c>
      <c r="G21" s="41">
        <v>0</v>
      </c>
      <c r="H21" s="41">
        <v>0</v>
      </c>
      <c r="I21" s="41"/>
      <c r="J21" s="41"/>
      <c r="K21" s="41">
        <v>21</v>
      </c>
      <c r="L21" s="41">
        <v>26</v>
      </c>
      <c r="M21" s="41">
        <v>125</v>
      </c>
      <c r="N21" s="41">
        <v>3</v>
      </c>
      <c r="O21" s="41">
        <v>-17</v>
      </c>
      <c r="P21" s="41">
        <v>0</v>
      </c>
      <c r="Q21" s="12">
        <f t="shared" si="1"/>
        <v>40</v>
      </c>
    </row>
    <row r="22" spans="1:17" ht="15.75">
      <c r="A22" s="6" t="s">
        <v>801</v>
      </c>
      <c r="B22" s="19" t="s">
        <v>246</v>
      </c>
      <c r="C22" s="16" t="s">
        <v>99</v>
      </c>
      <c r="D22" s="41">
        <v>0</v>
      </c>
      <c r="E22" s="41">
        <v>6.2</v>
      </c>
      <c r="F22" s="41">
        <v>9</v>
      </c>
      <c r="G22" s="41">
        <v>0</v>
      </c>
      <c r="H22" s="41">
        <v>0</v>
      </c>
      <c r="I22" s="41"/>
      <c r="J22" s="41"/>
      <c r="K22" s="41">
        <v>10</v>
      </c>
      <c r="L22" s="41">
        <v>8</v>
      </c>
      <c r="M22" s="41">
        <v>150</v>
      </c>
      <c r="N22" s="41">
        <v>12</v>
      </c>
      <c r="O22" s="41">
        <v>0</v>
      </c>
      <c r="P22" s="41">
        <v>10</v>
      </c>
      <c r="Q22" s="12">
        <f t="shared" si="1"/>
        <v>39</v>
      </c>
    </row>
    <row r="23" spans="1:17" ht="15.75">
      <c r="A23" s="6" t="s">
        <v>802</v>
      </c>
      <c r="B23" s="19" t="s">
        <v>245</v>
      </c>
      <c r="C23" s="16" t="s">
        <v>775</v>
      </c>
      <c r="D23" s="41">
        <v>0</v>
      </c>
      <c r="E23" s="41">
        <v>6</v>
      </c>
      <c r="F23" s="41">
        <v>13</v>
      </c>
      <c r="G23" s="41">
        <v>0</v>
      </c>
      <c r="H23" s="41">
        <v>0</v>
      </c>
      <c r="I23" s="41"/>
      <c r="J23" s="41"/>
      <c r="K23" s="41">
        <v>12</v>
      </c>
      <c r="L23" s="41">
        <v>10</v>
      </c>
      <c r="M23" s="41">
        <v>134</v>
      </c>
      <c r="N23" s="41">
        <v>6</v>
      </c>
      <c r="O23" s="41">
        <v>-1</v>
      </c>
      <c r="P23" s="41">
        <v>8</v>
      </c>
      <c r="Q23" s="12">
        <f t="shared" si="1"/>
        <v>37</v>
      </c>
    </row>
    <row r="24" spans="1:17" ht="15.75">
      <c r="A24" s="6" t="s">
        <v>803</v>
      </c>
      <c r="B24" s="20" t="s">
        <v>241</v>
      </c>
      <c r="C24" s="16" t="s">
        <v>808</v>
      </c>
      <c r="D24" s="41">
        <v>0</v>
      </c>
      <c r="E24" s="41">
        <v>6.5</v>
      </c>
      <c r="F24" s="41">
        <v>3</v>
      </c>
      <c r="G24" s="41">
        <v>0</v>
      </c>
      <c r="H24" s="41">
        <v>0</v>
      </c>
      <c r="I24" s="41"/>
      <c r="J24" s="41"/>
      <c r="K24" s="41">
        <v>6</v>
      </c>
      <c r="L24" s="41">
        <v>4</v>
      </c>
      <c r="M24" s="41">
        <v>140</v>
      </c>
      <c r="N24" s="41">
        <v>8</v>
      </c>
      <c r="O24" s="41">
        <v>-8</v>
      </c>
      <c r="P24" s="41">
        <v>0</v>
      </c>
      <c r="Q24" s="12">
        <f t="shared" si="1"/>
        <v>15</v>
      </c>
    </row>
    <row r="25" spans="1:17" ht="15.75">
      <c r="A25" s="6" t="s">
        <v>804</v>
      </c>
      <c r="B25" s="19" t="s">
        <v>248</v>
      </c>
      <c r="C25" s="16" t="s">
        <v>99</v>
      </c>
      <c r="D25" s="41">
        <v>0</v>
      </c>
      <c r="E25" s="41">
        <v>6.6</v>
      </c>
      <c r="F25" s="41">
        <v>1</v>
      </c>
      <c r="G25" s="41">
        <v>0</v>
      </c>
      <c r="H25" s="41">
        <v>0</v>
      </c>
      <c r="I25" s="41"/>
      <c r="J25" s="41"/>
      <c r="K25" s="41">
        <v>7</v>
      </c>
      <c r="L25" s="41">
        <v>5</v>
      </c>
      <c r="M25" s="41">
        <v>120</v>
      </c>
      <c r="N25" s="41">
        <v>2</v>
      </c>
      <c r="O25" s="41">
        <v>-12</v>
      </c>
      <c r="P25" s="41">
        <v>0</v>
      </c>
      <c r="Q25" s="12">
        <f t="shared" si="1"/>
        <v>8</v>
      </c>
    </row>
    <row r="26" spans="1:17" ht="15.75">
      <c r="A26" s="6" t="s">
        <v>805</v>
      </c>
      <c r="B26" s="20" t="s">
        <v>244</v>
      </c>
      <c r="C26" s="16" t="s">
        <v>797</v>
      </c>
      <c r="D26" s="41">
        <v>0</v>
      </c>
      <c r="E26" s="41">
        <v>6.8</v>
      </c>
      <c r="F26" s="41">
        <v>0</v>
      </c>
      <c r="G26" s="41">
        <v>0</v>
      </c>
      <c r="H26" s="41">
        <v>0</v>
      </c>
      <c r="I26" s="41"/>
      <c r="J26" s="41"/>
      <c r="K26" s="41">
        <v>7</v>
      </c>
      <c r="L26" s="41">
        <v>5</v>
      </c>
      <c r="M26" s="41">
        <v>120</v>
      </c>
      <c r="N26" s="41">
        <v>2</v>
      </c>
      <c r="O26" s="41">
        <v>-10</v>
      </c>
      <c r="P26" s="41">
        <v>0</v>
      </c>
      <c r="Q26" s="12">
        <f t="shared" si="1"/>
        <v>7</v>
      </c>
    </row>
    <row r="27" spans="1:17" ht="15.75">
      <c r="A27" s="8"/>
      <c r="B27" s="62"/>
      <c r="C27" s="86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21"/>
    </row>
    <row r="28" spans="1:17" ht="15.75">
      <c r="A28" s="2" t="s">
        <v>764</v>
      </c>
      <c r="C28" s="2" t="s">
        <v>224</v>
      </c>
      <c r="E28" s="18"/>
      <c r="F28" s="18"/>
      <c r="G28" s="18"/>
      <c r="Q28" s="21"/>
    </row>
    <row r="29" spans="11:14" ht="15.75">
      <c r="K29" s="7"/>
      <c r="L29" s="7"/>
      <c r="M29" s="7"/>
      <c r="N29" s="7"/>
    </row>
  </sheetData>
  <sheetProtection/>
  <mergeCells count="11">
    <mergeCell ref="E3:F4"/>
    <mergeCell ref="G3:H4"/>
    <mergeCell ref="A2:Q2"/>
    <mergeCell ref="I3:J4"/>
    <mergeCell ref="K3:L4"/>
    <mergeCell ref="M3:N4"/>
    <mergeCell ref="O3:P4"/>
    <mergeCell ref="Q3:Q5"/>
    <mergeCell ref="A3:A5"/>
    <mergeCell ref="B3:B5"/>
    <mergeCell ref="C3:D4"/>
  </mergeCells>
  <printOptions/>
  <pageMargins left="0.3937007874015748" right="0.23" top="0.3937007874015748" bottom="0.3937007874015748" header="0.15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7.00390625" style="0" customWidth="1"/>
    <col min="2" max="2" width="37.7109375" style="0" customWidth="1"/>
    <col min="3" max="3" width="5.8515625" style="0" customWidth="1"/>
    <col min="4" max="4" width="4.00390625" style="0" customWidth="1"/>
    <col min="5" max="5" width="4.8515625" style="0" customWidth="1"/>
    <col min="6" max="6" width="5.00390625" style="0" customWidth="1"/>
    <col min="7" max="7" width="4.7109375" style="0" customWidth="1"/>
    <col min="8" max="8" width="4.28125" style="0" customWidth="1"/>
    <col min="9" max="16" width="5.421875" style="0" customWidth="1"/>
    <col min="17" max="17" width="12.8515625" style="0" customWidth="1"/>
  </cols>
  <sheetData>
    <row r="1" spans="1:17" ht="18.75">
      <c r="A1" s="113" t="s">
        <v>704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21"/>
    </row>
    <row r="2" spans="1:17" ht="15.75" customHeight="1">
      <c r="A2" s="114" t="s">
        <v>1</v>
      </c>
      <c r="B2" s="115" t="s">
        <v>0</v>
      </c>
      <c r="C2" s="111" t="s">
        <v>2</v>
      </c>
      <c r="D2" s="111"/>
      <c r="E2" s="107" t="s">
        <v>726</v>
      </c>
      <c r="F2" s="106"/>
      <c r="G2" s="114" t="s">
        <v>5</v>
      </c>
      <c r="H2" s="114"/>
      <c r="I2" s="111" t="s">
        <v>6</v>
      </c>
      <c r="J2" s="111"/>
      <c r="K2" s="111" t="s">
        <v>7</v>
      </c>
      <c r="L2" s="111"/>
      <c r="M2" s="111" t="s">
        <v>9</v>
      </c>
      <c r="N2" s="111"/>
      <c r="O2" s="111" t="s">
        <v>12</v>
      </c>
      <c r="P2" s="111"/>
      <c r="Q2" s="112" t="s">
        <v>10</v>
      </c>
    </row>
    <row r="3" spans="1:17" ht="63" customHeight="1">
      <c r="A3" s="114"/>
      <c r="B3" s="115"/>
      <c r="C3" s="111"/>
      <c r="D3" s="111"/>
      <c r="E3" s="106"/>
      <c r="F3" s="106"/>
      <c r="G3" s="114"/>
      <c r="H3" s="114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56.25" customHeight="1">
      <c r="A4" s="114"/>
      <c r="B4" s="115"/>
      <c r="C4" s="75" t="s">
        <v>3</v>
      </c>
      <c r="D4" s="75" t="s">
        <v>4</v>
      </c>
      <c r="E4" s="75" t="s">
        <v>3</v>
      </c>
      <c r="F4" s="75" t="s">
        <v>4</v>
      </c>
      <c r="G4" s="75" t="s">
        <v>3</v>
      </c>
      <c r="H4" s="75" t="s">
        <v>4</v>
      </c>
      <c r="I4" s="75" t="s">
        <v>3</v>
      </c>
      <c r="J4" s="75" t="s">
        <v>4</v>
      </c>
      <c r="K4" s="75" t="s">
        <v>3</v>
      </c>
      <c r="L4" s="75" t="s">
        <v>4</v>
      </c>
      <c r="M4" s="75" t="s">
        <v>3</v>
      </c>
      <c r="N4" s="75" t="s">
        <v>8</v>
      </c>
      <c r="O4" s="75" t="s">
        <v>3</v>
      </c>
      <c r="P4" s="75" t="s">
        <v>8</v>
      </c>
      <c r="Q4" s="112"/>
    </row>
    <row r="5" spans="1:17" ht="15.75">
      <c r="A5" s="24" t="s">
        <v>182</v>
      </c>
      <c r="B5" s="24" t="s">
        <v>579</v>
      </c>
      <c r="C5" s="34" t="s">
        <v>736</v>
      </c>
      <c r="D5" s="37">
        <v>9</v>
      </c>
      <c r="E5" s="34" t="s">
        <v>355</v>
      </c>
      <c r="F5" s="34" t="s">
        <v>204</v>
      </c>
      <c r="G5" s="34"/>
      <c r="H5" s="37"/>
      <c r="I5" s="34" t="s">
        <v>25</v>
      </c>
      <c r="J5" s="34" t="s">
        <v>231</v>
      </c>
      <c r="K5" s="34" t="s">
        <v>105</v>
      </c>
      <c r="L5" s="34" t="s">
        <v>208</v>
      </c>
      <c r="M5" s="34" t="s">
        <v>475</v>
      </c>
      <c r="N5" s="34" t="s">
        <v>260</v>
      </c>
      <c r="O5" s="34" t="s">
        <v>18</v>
      </c>
      <c r="P5" s="34" t="s">
        <v>192</v>
      </c>
      <c r="Q5" s="25">
        <f aca="true" t="shared" si="0" ref="Q5:Q10">P5+N5+L5+J5+H5+F5+D5</f>
        <v>158</v>
      </c>
    </row>
    <row r="6" spans="1:17" ht="15.75">
      <c r="A6" s="24" t="s">
        <v>183</v>
      </c>
      <c r="B6" s="24" t="s">
        <v>580</v>
      </c>
      <c r="C6" s="34" t="s">
        <v>56</v>
      </c>
      <c r="D6" s="37">
        <v>10</v>
      </c>
      <c r="E6" s="34" t="s">
        <v>355</v>
      </c>
      <c r="F6" s="34" t="s">
        <v>204</v>
      </c>
      <c r="G6" s="34"/>
      <c r="H6" s="34"/>
      <c r="I6" s="34" t="s">
        <v>86</v>
      </c>
      <c r="J6" s="34" t="s">
        <v>25</v>
      </c>
      <c r="K6" s="34" t="s">
        <v>233</v>
      </c>
      <c r="L6" s="34" t="s">
        <v>262</v>
      </c>
      <c r="M6" s="34" t="s">
        <v>395</v>
      </c>
      <c r="N6" s="34" t="s">
        <v>18</v>
      </c>
      <c r="O6" s="34" t="s">
        <v>108</v>
      </c>
      <c r="P6" s="34" t="s">
        <v>208</v>
      </c>
      <c r="Q6" s="25">
        <f t="shared" si="0"/>
        <v>124</v>
      </c>
    </row>
    <row r="7" spans="1:17" ht="15.75">
      <c r="A7" s="24" t="s">
        <v>184</v>
      </c>
      <c r="B7" s="24" t="s">
        <v>578</v>
      </c>
      <c r="C7" s="34" t="s">
        <v>740</v>
      </c>
      <c r="D7" s="37">
        <v>9</v>
      </c>
      <c r="E7" s="34" t="s">
        <v>226</v>
      </c>
      <c r="F7" s="37">
        <v>26</v>
      </c>
      <c r="G7" s="34"/>
      <c r="H7" s="37"/>
      <c r="I7" s="37">
        <v>12</v>
      </c>
      <c r="J7" s="37">
        <v>18</v>
      </c>
      <c r="K7" s="37">
        <v>23</v>
      </c>
      <c r="L7" s="37">
        <v>35</v>
      </c>
      <c r="M7" s="37">
        <v>145</v>
      </c>
      <c r="N7" s="34" t="s">
        <v>451</v>
      </c>
      <c r="O7" s="34" t="s">
        <v>24</v>
      </c>
      <c r="P7" s="34" t="s">
        <v>206</v>
      </c>
      <c r="Q7" s="25">
        <f t="shared" si="0"/>
        <v>116</v>
      </c>
    </row>
    <row r="8" spans="1:17" ht="15.75">
      <c r="A8" s="54" t="s">
        <v>693</v>
      </c>
      <c r="B8" s="35" t="s">
        <v>585</v>
      </c>
      <c r="C8" s="34" t="s">
        <v>795</v>
      </c>
      <c r="D8" s="37">
        <v>13</v>
      </c>
      <c r="E8" s="34" t="s">
        <v>582</v>
      </c>
      <c r="F8" s="34" t="s">
        <v>188</v>
      </c>
      <c r="G8" s="34" t="s">
        <v>86</v>
      </c>
      <c r="H8" s="34" t="s">
        <v>439</v>
      </c>
      <c r="I8" s="34"/>
      <c r="J8" s="34"/>
      <c r="K8" s="34" t="s">
        <v>196</v>
      </c>
      <c r="L8" s="34" t="s">
        <v>192</v>
      </c>
      <c r="M8" s="34" t="s">
        <v>446</v>
      </c>
      <c r="N8" s="34" t="s">
        <v>196</v>
      </c>
      <c r="O8" s="34" t="s">
        <v>46</v>
      </c>
      <c r="P8" s="34" t="s">
        <v>20</v>
      </c>
      <c r="Q8" s="25">
        <f t="shared" si="0"/>
        <v>208</v>
      </c>
    </row>
    <row r="9" spans="1:17" ht="15.75">
      <c r="A9" s="54" t="s">
        <v>512</v>
      </c>
      <c r="B9" s="35" t="s">
        <v>583</v>
      </c>
      <c r="C9" s="34" t="s">
        <v>780</v>
      </c>
      <c r="D9" s="37">
        <v>14</v>
      </c>
      <c r="E9" s="34" t="s">
        <v>582</v>
      </c>
      <c r="F9" s="34" t="s">
        <v>188</v>
      </c>
      <c r="G9" s="34" t="s">
        <v>46</v>
      </c>
      <c r="H9" s="34" t="s">
        <v>190</v>
      </c>
      <c r="I9" s="34"/>
      <c r="J9" s="34"/>
      <c r="K9" s="34" t="s">
        <v>20</v>
      </c>
      <c r="L9" s="34" t="s">
        <v>584</v>
      </c>
      <c r="M9" s="34" t="s">
        <v>446</v>
      </c>
      <c r="N9" s="34" t="s">
        <v>196</v>
      </c>
      <c r="O9" s="34" t="s">
        <v>24</v>
      </c>
      <c r="P9" s="34" t="s">
        <v>105</v>
      </c>
      <c r="Q9" s="25">
        <f t="shared" si="0"/>
        <v>193</v>
      </c>
    </row>
    <row r="10" spans="1:17" ht="15.75">
      <c r="A10" s="54" t="s">
        <v>692</v>
      </c>
      <c r="B10" s="35" t="s">
        <v>581</v>
      </c>
      <c r="C10" s="34" t="s">
        <v>91</v>
      </c>
      <c r="D10" s="37">
        <v>15</v>
      </c>
      <c r="E10" s="34" t="s">
        <v>582</v>
      </c>
      <c r="F10" s="34" t="s">
        <v>188</v>
      </c>
      <c r="G10" s="34" t="s">
        <v>193</v>
      </c>
      <c r="H10" s="34" t="s">
        <v>208</v>
      </c>
      <c r="I10" s="34"/>
      <c r="J10" s="34"/>
      <c r="K10" s="34" t="s">
        <v>189</v>
      </c>
      <c r="L10" s="34" t="s">
        <v>21</v>
      </c>
      <c r="M10" s="34" t="s">
        <v>409</v>
      </c>
      <c r="N10" s="34" t="s">
        <v>223</v>
      </c>
      <c r="O10" s="34" t="s">
        <v>24</v>
      </c>
      <c r="P10" s="34" t="s">
        <v>105</v>
      </c>
      <c r="Q10" s="25">
        <f t="shared" si="0"/>
        <v>185</v>
      </c>
    </row>
    <row r="11" spans="1:17" ht="15.75">
      <c r="A11" s="39"/>
      <c r="B11" s="73" t="s">
        <v>11</v>
      </c>
      <c r="C11" s="34"/>
      <c r="D11" s="37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0">
        <f>SUM(Q5:Q10)</f>
        <v>984</v>
      </c>
    </row>
    <row r="12" spans="1:17" ht="15.75">
      <c r="A12" s="24" t="s">
        <v>175</v>
      </c>
      <c r="B12" s="35" t="s">
        <v>592</v>
      </c>
      <c r="C12" s="25" t="s">
        <v>112</v>
      </c>
      <c r="D12" s="38">
        <v>4</v>
      </c>
      <c r="E12" s="38">
        <v>5.8</v>
      </c>
      <c r="F12" s="38">
        <v>30</v>
      </c>
      <c r="G12" s="38"/>
      <c r="H12" s="38"/>
      <c r="I12" s="38">
        <v>1</v>
      </c>
      <c r="J12" s="38">
        <v>1</v>
      </c>
      <c r="K12" s="38">
        <v>16</v>
      </c>
      <c r="L12" s="38">
        <v>21</v>
      </c>
      <c r="M12" s="38">
        <v>135</v>
      </c>
      <c r="N12" s="38">
        <v>12</v>
      </c>
      <c r="O12" s="38">
        <v>3</v>
      </c>
      <c r="P12" s="38">
        <v>7</v>
      </c>
      <c r="Q12" s="25">
        <f aca="true" t="shared" si="1" ref="Q12:Q28">P12+N12+L12+J12+H12+F12+D12</f>
        <v>75</v>
      </c>
    </row>
    <row r="13" spans="1:17" ht="15.75">
      <c r="A13" s="24" t="s">
        <v>176</v>
      </c>
      <c r="B13" s="35" t="s">
        <v>589</v>
      </c>
      <c r="C13" s="25" t="s">
        <v>768</v>
      </c>
      <c r="D13" s="38">
        <v>1</v>
      </c>
      <c r="E13" s="38">
        <v>5.9</v>
      </c>
      <c r="F13" s="38">
        <v>26</v>
      </c>
      <c r="G13" s="38"/>
      <c r="H13" s="38"/>
      <c r="I13" s="38">
        <v>3</v>
      </c>
      <c r="J13" s="38">
        <v>3</v>
      </c>
      <c r="K13" s="38">
        <v>15</v>
      </c>
      <c r="L13" s="38">
        <v>19</v>
      </c>
      <c r="M13" s="38">
        <v>130</v>
      </c>
      <c r="N13" s="38">
        <v>10</v>
      </c>
      <c r="O13" s="38">
        <v>6</v>
      </c>
      <c r="P13" s="38">
        <v>13</v>
      </c>
      <c r="Q13" s="25">
        <f t="shared" si="1"/>
        <v>72</v>
      </c>
    </row>
    <row r="14" spans="1:17" ht="15.75">
      <c r="A14" s="24" t="s">
        <v>177</v>
      </c>
      <c r="B14" s="35" t="s">
        <v>590</v>
      </c>
      <c r="C14" s="25" t="s">
        <v>744</v>
      </c>
      <c r="D14" s="38">
        <v>5</v>
      </c>
      <c r="E14" s="38">
        <v>6</v>
      </c>
      <c r="F14" s="38">
        <v>22</v>
      </c>
      <c r="G14" s="38"/>
      <c r="H14" s="38"/>
      <c r="I14" s="38">
        <v>3</v>
      </c>
      <c r="J14" s="38">
        <v>3</v>
      </c>
      <c r="K14" s="38">
        <v>15</v>
      </c>
      <c r="L14" s="38">
        <v>19</v>
      </c>
      <c r="M14" s="38">
        <v>135</v>
      </c>
      <c r="N14" s="38">
        <v>12</v>
      </c>
      <c r="O14" s="38">
        <v>5</v>
      </c>
      <c r="P14" s="38">
        <v>11</v>
      </c>
      <c r="Q14" s="25">
        <f t="shared" si="1"/>
        <v>72</v>
      </c>
    </row>
    <row r="15" spans="1:17" ht="15.75">
      <c r="A15" s="24" t="s">
        <v>178</v>
      </c>
      <c r="B15" s="35" t="s">
        <v>593</v>
      </c>
      <c r="C15" s="25" t="s">
        <v>787</v>
      </c>
      <c r="D15" s="38">
        <v>3</v>
      </c>
      <c r="E15" s="38">
        <v>6.4</v>
      </c>
      <c r="F15" s="38">
        <v>11</v>
      </c>
      <c r="G15" s="38"/>
      <c r="H15" s="38"/>
      <c r="I15" s="38">
        <v>4</v>
      </c>
      <c r="J15" s="38">
        <v>4</v>
      </c>
      <c r="K15" s="38">
        <v>15</v>
      </c>
      <c r="L15" s="38">
        <v>19</v>
      </c>
      <c r="M15" s="38">
        <v>140</v>
      </c>
      <c r="N15" s="38">
        <v>15</v>
      </c>
      <c r="O15" s="38">
        <v>5</v>
      </c>
      <c r="P15" s="38">
        <v>11</v>
      </c>
      <c r="Q15" s="25">
        <f t="shared" si="1"/>
        <v>63</v>
      </c>
    </row>
    <row r="16" spans="1:17" ht="15.75">
      <c r="A16" s="24" t="s">
        <v>179</v>
      </c>
      <c r="B16" s="35" t="s">
        <v>594</v>
      </c>
      <c r="C16" s="25" t="s">
        <v>768</v>
      </c>
      <c r="D16" s="38">
        <v>1</v>
      </c>
      <c r="E16" s="38">
        <v>6.1</v>
      </c>
      <c r="F16" s="38">
        <v>19</v>
      </c>
      <c r="G16" s="38"/>
      <c r="H16" s="38"/>
      <c r="I16" s="38">
        <v>3</v>
      </c>
      <c r="J16" s="38">
        <v>3</v>
      </c>
      <c r="K16" s="38">
        <v>15</v>
      </c>
      <c r="L16" s="38">
        <v>19</v>
      </c>
      <c r="M16" s="38">
        <v>125</v>
      </c>
      <c r="N16" s="38">
        <v>7</v>
      </c>
      <c r="O16" s="38">
        <v>5</v>
      </c>
      <c r="P16" s="38">
        <v>11</v>
      </c>
      <c r="Q16" s="25">
        <f t="shared" si="1"/>
        <v>60</v>
      </c>
    </row>
    <row r="17" spans="1:17" ht="15.75">
      <c r="A17" s="24" t="s">
        <v>180</v>
      </c>
      <c r="B17" s="35" t="s">
        <v>591</v>
      </c>
      <c r="C17" s="25" t="s">
        <v>767</v>
      </c>
      <c r="D17" s="38">
        <v>4</v>
      </c>
      <c r="E17" s="38">
        <v>6.5</v>
      </c>
      <c r="F17" s="38">
        <v>9</v>
      </c>
      <c r="G17" s="38"/>
      <c r="H17" s="38"/>
      <c r="I17" s="38">
        <v>2</v>
      </c>
      <c r="J17" s="38">
        <v>2</v>
      </c>
      <c r="K17" s="38">
        <v>16</v>
      </c>
      <c r="L17" s="38">
        <v>21</v>
      </c>
      <c r="M17" s="38">
        <v>130</v>
      </c>
      <c r="N17" s="38">
        <v>10</v>
      </c>
      <c r="O17" s="38">
        <v>2</v>
      </c>
      <c r="P17" s="38">
        <v>6</v>
      </c>
      <c r="Q17" s="25">
        <f t="shared" si="1"/>
        <v>52</v>
      </c>
    </row>
    <row r="18" spans="1:17" ht="15.75">
      <c r="A18" s="24" t="s">
        <v>181</v>
      </c>
      <c r="B18" s="35" t="s">
        <v>586</v>
      </c>
      <c r="C18" s="34" t="s">
        <v>745</v>
      </c>
      <c r="D18" s="37">
        <v>1</v>
      </c>
      <c r="E18" s="34" t="s">
        <v>302</v>
      </c>
      <c r="F18" s="34" t="s">
        <v>87</v>
      </c>
      <c r="G18" s="34"/>
      <c r="H18" s="34"/>
      <c r="I18" s="34" t="s">
        <v>216</v>
      </c>
      <c r="J18" s="34" t="s">
        <v>216</v>
      </c>
      <c r="K18" s="34" t="s">
        <v>233</v>
      </c>
      <c r="L18" s="34" t="s">
        <v>262</v>
      </c>
      <c r="M18" s="34" t="s">
        <v>434</v>
      </c>
      <c r="N18" s="34" t="s">
        <v>86</v>
      </c>
      <c r="O18" s="34" t="s">
        <v>42</v>
      </c>
      <c r="P18" s="34" t="s">
        <v>193</v>
      </c>
      <c r="Q18" s="25">
        <f t="shared" si="1"/>
        <v>48</v>
      </c>
    </row>
    <row r="19" spans="1:17" ht="15.75">
      <c r="A19" s="24" t="s">
        <v>458</v>
      </c>
      <c r="B19" s="35" t="s">
        <v>588</v>
      </c>
      <c r="C19" s="25" t="s">
        <v>796</v>
      </c>
      <c r="D19" s="38">
        <v>1</v>
      </c>
      <c r="E19" s="38">
        <v>6.5</v>
      </c>
      <c r="F19" s="38">
        <v>9</v>
      </c>
      <c r="G19" s="38"/>
      <c r="H19" s="38"/>
      <c r="I19" s="38">
        <v>1</v>
      </c>
      <c r="J19" s="38">
        <v>1</v>
      </c>
      <c r="K19" s="38">
        <v>16</v>
      </c>
      <c r="L19" s="38">
        <v>21</v>
      </c>
      <c r="M19" s="38">
        <v>125</v>
      </c>
      <c r="N19" s="38">
        <v>7</v>
      </c>
      <c r="O19" s="38">
        <v>0</v>
      </c>
      <c r="P19" s="38">
        <v>4</v>
      </c>
      <c r="Q19" s="25">
        <f t="shared" si="1"/>
        <v>43</v>
      </c>
    </row>
    <row r="20" spans="1:17" ht="15.75">
      <c r="A20" s="24" t="s">
        <v>459</v>
      </c>
      <c r="B20" s="35" t="s">
        <v>587</v>
      </c>
      <c r="C20" s="34" t="s">
        <v>797</v>
      </c>
      <c r="D20" s="37">
        <v>1</v>
      </c>
      <c r="E20" s="34" t="s">
        <v>304</v>
      </c>
      <c r="F20" s="34" t="s">
        <v>261</v>
      </c>
      <c r="G20" s="34"/>
      <c r="H20" s="34"/>
      <c r="I20" s="34" t="s">
        <v>216</v>
      </c>
      <c r="J20" s="34" t="s">
        <v>216</v>
      </c>
      <c r="K20" s="34" t="s">
        <v>25</v>
      </c>
      <c r="L20" s="34" t="s">
        <v>451</v>
      </c>
      <c r="M20" s="34" t="s">
        <v>424</v>
      </c>
      <c r="N20" s="34" t="s">
        <v>108</v>
      </c>
      <c r="O20" s="34" t="s">
        <v>40</v>
      </c>
      <c r="P20" s="34" t="s">
        <v>45</v>
      </c>
      <c r="Q20" s="25">
        <f t="shared" si="1"/>
        <v>42</v>
      </c>
    </row>
    <row r="21" spans="1:17" ht="15.75">
      <c r="A21" s="56" t="s">
        <v>535</v>
      </c>
      <c r="B21" s="35" t="s">
        <v>604</v>
      </c>
      <c r="C21" s="25" t="s">
        <v>48</v>
      </c>
      <c r="D21" s="38">
        <v>13</v>
      </c>
      <c r="E21" s="38">
        <v>4.9</v>
      </c>
      <c r="F21" s="38">
        <v>56</v>
      </c>
      <c r="G21" s="38">
        <v>1</v>
      </c>
      <c r="H21" s="38">
        <v>10</v>
      </c>
      <c r="I21" s="38"/>
      <c r="J21" s="38"/>
      <c r="K21" s="38">
        <v>20</v>
      </c>
      <c r="L21" s="38">
        <v>24</v>
      </c>
      <c r="M21" s="38">
        <v>170</v>
      </c>
      <c r="N21" s="38">
        <v>20</v>
      </c>
      <c r="O21" s="38">
        <v>5</v>
      </c>
      <c r="P21" s="38">
        <v>20</v>
      </c>
      <c r="Q21" s="25">
        <f t="shared" si="1"/>
        <v>143</v>
      </c>
    </row>
    <row r="22" spans="1:17" ht="15.75">
      <c r="A22" s="56" t="s">
        <v>185</v>
      </c>
      <c r="B22" s="35" t="s">
        <v>600</v>
      </c>
      <c r="C22" s="25" t="s">
        <v>784</v>
      </c>
      <c r="D22" s="38">
        <v>9</v>
      </c>
      <c r="E22" s="38">
        <v>5.1</v>
      </c>
      <c r="F22" s="38">
        <v>50</v>
      </c>
      <c r="G22" s="38">
        <v>3</v>
      </c>
      <c r="H22" s="38">
        <v>17</v>
      </c>
      <c r="I22" s="38"/>
      <c r="J22" s="38"/>
      <c r="K22" s="38">
        <v>23</v>
      </c>
      <c r="L22" s="38">
        <v>30</v>
      </c>
      <c r="M22" s="38">
        <v>140</v>
      </c>
      <c r="N22" s="38">
        <v>8</v>
      </c>
      <c r="O22" s="38">
        <v>2</v>
      </c>
      <c r="P22" s="38">
        <v>14</v>
      </c>
      <c r="Q22" s="25">
        <f t="shared" si="1"/>
        <v>128</v>
      </c>
    </row>
    <row r="23" spans="1:17" ht="15.75">
      <c r="A23" s="56" t="s">
        <v>597</v>
      </c>
      <c r="B23" s="35" t="s">
        <v>595</v>
      </c>
      <c r="C23" s="25" t="s">
        <v>79</v>
      </c>
      <c r="D23" s="38">
        <v>11</v>
      </c>
      <c r="E23" s="38">
        <v>5.1</v>
      </c>
      <c r="F23" s="38">
        <v>50</v>
      </c>
      <c r="G23" s="38">
        <v>0</v>
      </c>
      <c r="H23" s="38">
        <v>0</v>
      </c>
      <c r="I23" s="38"/>
      <c r="J23" s="38"/>
      <c r="K23" s="38">
        <v>22</v>
      </c>
      <c r="L23" s="38">
        <v>28</v>
      </c>
      <c r="M23" s="38">
        <v>135</v>
      </c>
      <c r="N23" s="38">
        <v>6</v>
      </c>
      <c r="O23" s="38">
        <v>2</v>
      </c>
      <c r="P23" s="38">
        <v>14</v>
      </c>
      <c r="Q23" s="25">
        <f t="shared" si="1"/>
        <v>109</v>
      </c>
    </row>
    <row r="24" spans="1:17" ht="15.75">
      <c r="A24" s="56" t="s">
        <v>539</v>
      </c>
      <c r="B24" s="35" t="s">
        <v>601</v>
      </c>
      <c r="C24" s="25" t="s">
        <v>798</v>
      </c>
      <c r="D24" s="38">
        <v>10</v>
      </c>
      <c r="E24" s="38">
        <v>5.7</v>
      </c>
      <c r="F24" s="38">
        <v>22</v>
      </c>
      <c r="G24" s="38">
        <v>1</v>
      </c>
      <c r="H24" s="38">
        <v>10</v>
      </c>
      <c r="I24" s="38"/>
      <c r="J24" s="38"/>
      <c r="K24" s="38">
        <v>19</v>
      </c>
      <c r="L24" s="38">
        <v>22</v>
      </c>
      <c r="M24" s="38">
        <v>140</v>
      </c>
      <c r="N24" s="38">
        <v>8</v>
      </c>
      <c r="O24" s="38">
        <v>2</v>
      </c>
      <c r="P24" s="38">
        <v>14</v>
      </c>
      <c r="Q24" s="25">
        <f t="shared" si="1"/>
        <v>86</v>
      </c>
    </row>
    <row r="25" spans="1:17" ht="15.75">
      <c r="A25" s="56" t="s">
        <v>569</v>
      </c>
      <c r="B25" s="35" t="s">
        <v>603</v>
      </c>
      <c r="C25" s="25" t="s">
        <v>799</v>
      </c>
      <c r="D25" s="38">
        <v>11</v>
      </c>
      <c r="E25" s="38">
        <v>5.6</v>
      </c>
      <c r="F25" s="38">
        <v>26</v>
      </c>
      <c r="G25" s="38">
        <v>0</v>
      </c>
      <c r="H25" s="38">
        <v>0</v>
      </c>
      <c r="I25" s="38"/>
      <c r="J25" s="38"/>
      <c r="K25" s="38">
        <v>19</v>
      </c>
      <c r="L25" s="38">
        <v>22</v>
      </c>
      <c r="M25" s="38">
        <v>140</v>
      </c>
      <c r="N25" s="38">
        <v>8</v>
      </c>
      <c r="O25" s="38">
        <v>4</v>
      </c>
      <c r="P25" s="38">
        <v>18</v>
      </c>
      <c r="Q25" s="25">
        <f t="shared" si="1"/>
        <v>85</v>
      </c>
    </row>
    <row r="26" spans="1:17" ht="15.75">
      <c r="A26" s="56" t="s">
        <v>681</v>
      </c>
      <c r="B26" s="35" t="s">
        <v>596</v>
      </c>
      <c r="C26" s="25" t="s">
        <v>792</v>
      </c>
      <c r="D26" s="38">
        <v>8</v>
      </c>
      <c r="E26" s="38">
        <v>5.8</v>
      </c>
      <c r="F26" s="38">
        <v>18</v>
      </c>
      <c r="G26" s="38">
        <v>0</v>
      </c>
      <c r="H26" s="38">
        <v>0</v>
      </c>
      <c r="I26" s="38"/>
      <c r="J26" s="38"/>
      <c r="K26" s="38">
        <v>16</v>
      </c>
      <c r="L26" s="38">
        <v>16</v>
      </c>
      <c r="M26" s="38">
        <v>140</v>
      </c>
      <c r="N26" s="38">
        <v>8</v>
      </c>
      <c r="O26" s="38">
        <v>4</v>
      </c>
      <c r="P26" s="38">
        <v>18</v>
      </c>
      <c r="Q26" s="25">
        <f t="shared" si="1"/>
        <v>68</v>
      </c>
    </row>
    <row r="27" spans="1:17" ht="15.75">
      <c r="A27" s="56" t="s">
        <v>602</v>
      </c>
      <c r="B27" s="35" t="s">
        <v>598</v>
      </c>
      <c r="C27" s="25" t="s">
        <v>800</v>
      </c>
      <c r="D27" s="38">
        <v>8</v>
      </c>
      <c r="E27" s="38">
        <v>6.6</v>
      </c>
      <c r="F27" s="38">
        <v>1</v>
      </c>
      <c r="G27" s="38">
        <v>0</v>
      </c>
      <c r="H27" s="38">
        <v>0</v>
      </c>
      <c r="I27" s="38"/>
      <c r="J27" s="38"/>
      <c r="K27" s="38">
        <v>16</v>
      </c>
      <c r="L27" s="38">
        <v>15</v>
      </c>
      <c r="M27" s="38">
        <v>135</v>
      </c>
      <c r="N27" s="38">
        <v>6</v>
      </c>
      <c r="O27" s="38">
        <v>0</v>
      </c>
      <c r="P27" s="38">
        <v>10</v>
      </c>
      <c r="Q27" s="25">
        <f t="shared" si="1"/>
        <v>40</v>
      </c>
    </row>
    <row r="28" spans="1:17" ht="15.75">
      <c r="A28" s="39" t="s">
        <v>670</v>
      </c>
      <c r="B28" s="35" t="s">
        <v>599</v>
      </c>
      <c r="C28" s="25" t="s">
        <v>786</v>
      </c>
      <c r="D28" s="38">
        <v>1</v>
      </c>
      <c r="E28" s="38">
        <v>7.1</v>
      </c>
      <c r="F28" s="38">
        <v>1</v>
      </c>
      <c r="G28" s="38">
        <v>0</v>
      </c>
      <c r="H28" s="38">
        <v>0</v>
      </c>
      <c r="I28" s="38"/>
      <c r="J28" s="38"/>
      <c r="K28" s="38">
        <v>15</v>
      </c>
      <c r="L28" s="38">
        <v>14</v>
      </c>
      <c r="M28" s="38">
        <v>120</v>
      </c>
      <c r="N28" s="38">
        <v>2</v>
      </c>
      <c r="O28" s="38">
        <v>0</v>
      </c>
      <c r="P28" s="38">
        <v>10</v>
      </c>
      <c r="Q28" s="25">
        <f t="shared" si="1"/>
        <v>28</v>
      </c>
    </row>
    <row r="29" spans="1:17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5.75">
      <c r="A30" s="23"/>
      <c r="B30" s="23" t="s">
        <v>750</v>
      </c>
      <c r="C30" s="23"/>
      <c r="D30" s="23"/>
      <c r="E30" s="23"/>
      <c r="F30" s="23"/>
      <c r="G30" s="23"/>
      <c r="H30" s="23"/>
      <c r="I30" s="23"/>
      <c r="J30" s="23"/>
      <c r="K30" s="26"/>
      <c r="L30" s="26"/>
      <c r="M30" s="26"/>
      <c r="N30" s="26"/>
      <c r="O30" s="23"/>
      <c r="P30" s="23"/>
      <c r="Q30" s="23"/>
    </row>
  </sheetData>
  <sheetProtection/>
  <mergeCells count="11">
    <mergeCell ref="G2:H3"/>
    <mergeCell ref="I2:J3"/>
    <mergeCell ref="A1:Q1"/>
    <mergeCell ref="K2:L3"/>
    <mergeCell ref="M2:N3"/>
    <mergeCell ref="O2:P3"/>
    <mergeCell ref="Q2:Q4"/>
    <mergeCell ref="A2:A4"/>
    <mergeCell ref="B2:B4"/>
    <mergeCell ref="C2:D3"/>
    <mergeCell ref="E2:F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6">
      <selection activeCell="W20" sqref="W20"/>
    </sheetView>
  </sheetViews>
  <sheetFormatPr defaultColWidth="9.140625" defaultRowHeight="15"/>
  <cols>
    <col min="1" max="1" width="7.28125" style="0" customWidth="1"/>
    <col min="2" max="2" width="39.00390625" style="0" customWidth="1"/>
    <col min="3" max="3" width="5.421875" style="0" customWidth="1"/>
    <col min="4" max="4" width="4.28125" style="0" customWidth="1"/>
    <col min="5" max="5" width="5.7109375" style="0" customWidth="1"/>
    <col min="6" max="6" width="5.140625" style="0" customWidth="1"/>
    <col min="7" max="7" width="4.7109375" style="0" customWidth="1"/>
    <col min="8" max="8" width="5.00390625" style="0" customWidth="1"/>
    <col min="9" max="16" width="5.7109375" style="0" customWidth="1"/>
    <col min="17" max="17" width="10.140625" style="0" customWidth="1"/>
  </cols>
  <sheetData>
    <row r="1" spans="1:17" ht="18.75">
      <c r="A1" s="113" t="s">
        <v>705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21"/>
    </row>
    <row r="2" spans="1:17" ht="15.75" customHeight="1">
      <c r="A2" s="114" t="s">
        <v>1</v>
      </c>
      <c r="B2" s="115" t="s">
        <v>0</v>
      </c>
      <c r="C2" s="111" t="s">
        <v>2</v>
      </c>
      <c r="D2" s="111"/>
      <c r="E2" s="107" t="s">
        <v>726</v>
      </c>
      <c r="F2" s="106"/>
      <c r="G2" s="114" t="s">
        <v>5</v>
      </c>
      <c r="H2" s="114"/>
      <c r="I2" s="111" t="s">
        <v>6</v>
      </c>
      <c r="J2" s="111"/>
      <c r="K2" s="111" t="s">
        <v>7</v>
      </c>
      <c r="L2" s="111"/>
      <c r="M2" s="111" t="s">
        <v>9</v>
      </c>
      <c r="N2" s="111"/>
      <c r="O2" s="111" t="s">
        <v>12</v>
      </c>
      <c r="P2" s="111"/>
      <c r="Q2" s="112" t="s">
        <v>10</v>
      </c>
    </row>
    <row r="3" spans="1:17" ht="68.25" customHeight="1">
      <c r="A3" s="114"/>
      <c r="B3" s="115"/>
      <c r="C3" s="111"/>
      <c r="D3" s="111"/>
      <c r="E3" s="106"/>
      <c r="F3" s="106"/>
      <c r="G3" s="114"/>
      <c r="H3" s="114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55.5" customHeight="1">
      <c r="A4" s="114"/>
      <c r="B4" s="115"/>
      <c r="C4" s="75" t="s">
        <v>3</v>
      </c>
      <c r="D4" s="75" t="s">
        <v>4</v>
      </c>
      <c r="E4" s="75" t="s">
        <v>3</v>
      </c>
      <c r="F4" s="75" t="s">
        <v>4</v>
      </c>
      <c r="G4" s="75" t="s">
        <v>3</v>
      </c>
      <c r="H4" s="75" t="s">
        <v>4</v>
      </c>
      <c r="I4" s="75" t="s">
        <v>3</v>
      </c>
      <c r="J4" s="75" t="s">
        <v>4</v>
      </c>
      <c r="K4" s="75" t="s">
        <v>3</v>
      </c>
      <c r="L4" s="75" t="s">
        <v>4</v>
      </c>
      <c r="M4" s="75" t="s">
        <v>3</v>
      </c>
      <c r="N4" s="75" t="s">
        <v>8</v>
      </c>
      <c r="O4" s="75" t="s">
        <v>3</v>
      </c>
      <c r="P4" s="75" t="s">
        <v>8</v>
      </c>
      <c r="Q4" s="112"/>
    </row>
    <row r="5" spans="1:17" ht="15.75">
      <c r="A5" s="83" t="s">
        <v>182</v>
      </c>
      <c r="B5" s="83" t="s">
        <v>605</v>
      </c>
      <c r="C5" s="34" t="s">
        <v>782</v>
      </c>
      <c r="D5" s="37">
        <v>15</v>
      </c>
      <c r="E5" s="34" t="s">
        <v>606</v>
      </c>
      <c r="F5" s="37">
        <v>70</v>
      </c>
      <c r="G5" s="34"/>
      <c r="H5" s="37"/>
      <c r="I5" s="37">
        <v>7</v>
      </c>
      <c r="J5" s="37">
        <v>8</v>
      </c>
      <c r="K5" s="37">
        <v>22</v>
      </c>
      <c r="L5" s="37">
        <v>33</v>
      </c>
      <c r="M5" s="37">
        <v>145</v>
      </c>
      <c r="N5" s="34" t="s">
        <v>451</v>
      </c>
      <c r="O5" s="34" t="s">
        <v>451</v>
      </c>
      <c r="P5" s="34" t="s">
        <v>198</v>
      </c>
      <c r="Q5" s="25" t="s">
        <v>607</v>
      </c>
    </row>
    <row r="6" spans="1:17" ht="15.75">
      <c r="A6" s="83" t="s">
        <v>183</v>
      </c>
      <c r="B6" s="83" t="s">
        <v>612</v>
      </c>
      <c r="C6" s="34" t="s">
        <v>783</v>
      </c>
      <c r="D6" s="37">
        <v>17</v>
      </c>
      <c r="E6" s="34" t="s">
        <v>613</v>
      </c>
      <c r="F6" s="34" t="s">
        <v>614</v>
      </c>
      <c r="G6" s="34"/>
      <c r="H6" s="34"/>
      <c r="I6" s="34" t="s">
        <v>45</v>
      </c>
      <c r="J6" s="34" t="s">
        <v>45</v>
      </c>
      <c r="K6" s="34" t="s">
        <v>19</v>
      </c>
      <c r="L6" s="34" t="s">
        <v>260</v>
      </c>
      <c r="M6" s="34" t="s">
        <v>393</v>
      </c>
      <c r="N6" s="34" t="s">
        <v>223</v>
      </c>
      <c r="O6" s="34" t="s">
        <v>18</v>
      </c>
      <c r="P6" s="34" t="s">
        <v>192</v>
      </c>
      <c r="Q6" s="25">
        <f>P6+N6+L6+J6+H6+F6+D6</f>
        <v>176</v>
      </c>
    </row>
    <row r="7" spans="1:17" ht="15.75">
      <c r="A7" s="83" t="s">
        <v>184</v>
      </c>
      <c r="B7" s="83" t="s">
        <v>608</v>
      </c>
      <c r="C7" s="34" t="s">
        <v>784</v>
      </c>
      <c r="D7" s="37">
        <v>16</v>
      </c>
      <c r="E7" s="34" t="s">
        <v>609</v>
      </c>
      <c r="F7" s="34" t="s">
        <v>610</v>
      </c>
      <c r="G7" s="34"/>
      <c r="H7" s="37"/>
      <c r="I7" s="34" t="s">
        <v>41</v>
      </c>
      <c r="J7" s="34" t="s">
        <v>41</v>
      </c>
      <c r="K7" s="34" t="s">
        <v>262</v>
      </c>
      <c r="L7" s="34" t="s">
        <v>611</v>
      </c>
      <c r="M7" s="34" t="s">
        <v>393</v>
      </c>
      <c r="N7" s="34" t="s">
        <v>223</v>
      </c>
      <c r="O7" s="34" t="s">
        <v>86</v>
      </c>
      <c r="P7" s="34" t="s">
        <v>203</v>
      </c>
      <c r="Q7" s="25">
        <f>P7+N7+L7+J7+H7+F7+D7</f>
        <v>167</v>
      </c>
    </row>
    <row r="8" spans="1:17" ht="15.75">
      <c r="A8" s="54" t="s">
        <v>693</v>
      </c>
      <c r="B8" s="76" t="s">
        <v>619</v>
      </c>
      <c r="C8" s="34" t="s">
        <v>785</v>
      </c>
      <c r="D8" s="37">
        <v>17</v>
      </c>
      <c r="E8" s="34" t="s">
        <v>609</v>
      </c>
      <c r="F8" s="34" t="s">
        <v>227</v>
      </c>
      <c r="G8" s="34" t="s">
        <v>46</v>
      </c>
      <c r="H8" s="34" t="s">
        <v>190</v>
      </c>
      <c r="I8" s="34"/>
      <c r="J8" s="34"/>
      <c r="K8" s="34" t="s">
        <v>203</v>
      </c>
      <c r="L8" s="34" t="s">
        <v>223</v>
      </c>
      <c r="M8" s="34" t="s">
        <v>88</v>
      </c>
      <c r="N8" s="34" t="s">
        <v>260</v>
      </c>
      <c r="O8" s="34" t="s">
        <v>43</v>
      </c>
      <c r="P8" s="34" t="s">
        <v>445</v>
      </c>
      <c r="Q8" s="25">
        <f>P8+N8+L8+J8+H8+F8+D8</f>
        <v>207</v>
      </c>
    </row>
    <row r="9" spans="1:17" ht="15.75">
      <c r="A9" s="54" t="s">
        <v>512</v>
      </c>
      <c r="B9" s="76" t="s">
        <v>617</v>
      </c>
      <c r="C9" s="34" t="s">
        <v>760</v>
      </c>
      <c r="D9" s="37">
        <v>16</v>
      </c>
      <c r="E9" s="34" t="s">
        <v>582</v>
      </c>
      <c r="F9" s="34" t="s">
        <v>188</v>
      </c>
      <c r="G9" s="34" t="s">
        <v>86</v>
      </c>
      <c r="H9" s="34" t="s">
        <v>439</v>
      </c>
      <c r="I9" s="34"/>
      <c r="J9" s="34"/>
      <c r="K9" s="34" t="s">
        <v>451</v>
      </c>
      <c r="L9" s="34" t="s">
        <v>19</v>
      </c>
      <c r="M9" s="34" t="s">
        <v>618</v>
      </c>
      <c r="N9" s="34" t="s">
        <v>439</v>
      </c>
      <c r="O9" s="34" t="s">
        <v>40</v>
      </c>
      <c r="P9" s="34" t="s">
        <v>86</v>
      </c>
      <c r="Q9" s="25">
        <f>P9+N9+L9+J9+H9+F9+D9</f>
        <v>193</v>
      </c>
    </row>
    <row r="10" spans="1:17" ht="15.75">
      <c r="A10" s="54" t="s">
        <v>692</v>
      </c>
      <c r="B10" s="76" t="s">
        <v>615</v>
      </c>
      <c r="C10" s="34" t="s">
        <v>79</v>
      </c>
      <c r="D10" s="37">
        <v>11</v>
      </c>
      <c r="E10" s="34" t="s">
        <v>616</v>
      </c>
      <c r="F10" s="34" t="s">
        <v>439</v>
      </c>
      <c r="G10" s="34" t="s">
        <v>45</v>
      </c>
      <c r="H10" s="34" t="s">
        <v>262</v>
      </c>
      <c r="I10" s="34"/>
      <c r="J10" s="34"/>
      <c r="K10" s="34" t="s">
        <v>106</v>
      </c>
      <c r="L10" s="34" t="s">
        <v>231</v>
      </c>
      <c r="M10" s="34" t="s">
        <v>88</v>
      </c>
      <c r="N10" s="34" t="s">
        <v>260</v>
      </c>
      <c r="O10" s="34" t="s">
        <v>216</v>
      </c>
      <c r="P10" s="34" t="s">
        <v>108</v>
      </c>
      <c r="Q10" s="25">
        <f>P10+N10+L10+J10+H10+F10+D10</f>
        <v>136</v>
      </c>
    </row>
    <row r="11" spans="1:17" ht="15.75">
      <c r="A11" s="54"/>
      <c r="B11" s="84" t="s">
        <v>11</v>
      </c>
      <c r="C11" s="34"/>
      <c r="D11" s="37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0">
        <f>SUM(Q6:Q10)</f>
        <v>879</v>
      </c>
    </row>
    <row r="12" spans="1:17" ht="15.75">
      <c r="A12" s="83" t="s">
        <v>175</v>
      </c>
      <c r="B12" s="76" t="s">
        <v>622</v>
      </c>
      <c r="C12" s="25" t="s">
        <v>739</v>
      </c>
      <c r="D12" s="38">
        <v>7</v>
      </c>
      <c r="E12" s="38">
        <v>5.3</v>
      </c>
      <c r="F12" s="38">
        <v>53</v>
      </c>
      <c r="G12" s="38"/>
      <c r="H12" s="38"/>
      <c r="I12" s="38">
        <v>10</v>
      </c>
      <c r="J12" s="38">
        <v>14</v>
      </c>
      <c r="K12" s="38">
        <v>17</v>
      </c>
      <c r="L12" s="38">
        <v>23</v>
      </c>
      <c r="M12" s="38">
        <v>145</v>
      </c>
      <c r="N12" s="38">
        <v>17</v>
      </c>
      <c r="O12" s="38">
        <v>6</v>
      </c>
      <c r="P12" s="38">
        <v>13</v>
      </c>
      <c r="Q12" s="25">
        <f aca="true" t="shared" si="0" ref="Q12:Q28">P12+N12+L12+J12+H12+F12+D12</f>
        <v>127</v>
      </c>
    </row>
    <row r="13" spans="1:17" ht="15.75">
      <c r="A13" s="83" t="s">
        <v>176</v>
      </c>
      <c r="B13" s="76" t="s">
        <v>623</v>
      </c>
      <c r="C13" s="25" t="s">
        <v>786</v>
      </c>
      <c r="D13" s="38">
        <v>6</v>
      </c>
      <c r="E13" s="38">
        <v>5.2</v>
      </c>
      <c r="F13" s="38">
        <v>56</v>
      </c>
      <c r="G13" s="38"/>
      <c r="H13" s="38"/>
      <c r="I13" s="38">
        <v>2</v>
      </c>
      <c r="J13" s="38">
        <v>2</v>
      </c>
      <c r="K13" s="38">
        <v>10</v>
      </c>
      <c r="L13" s="38">
        <v>9</v>
      </c>
      <c r="M13" s="38">
        <v>160</v>
      </c>
      <c r="N13" s="38">
        <v>25</v>
      </c>
      <c r="O13" s="38">
        <v>6</v>
      </c>
      <c r="P13" s="38">
        <v>13</v>
      </c>
      <c r="Q13" s="25">
        <f t="shared" si="0"/>
        <v>111</v>
      </c>
    </row>
    <row r="14" spans="1:17" ht="15.75">
      <c r="A14" s="83" t="s">
        <v>177</v>
      </c>
      <c r="B14" s="76" t="s">
        <v>626</v>
      </c>
      <c r="C14" s="25" t="s">
        <v>787</v>
      </c>
      <c r="D14" s="38">
        <v>3</v>
      </c>
      <c r="E14" s="38">
        <v>5.4</v>
      </c>
      <c r="F14" s="38">
        <v>50</v>
      </c>
      <c r="G14" s="38"/>
      <c r="H14" s="38"/>
      <c r="I14" s="38">
        <v>1</v>
      </c>
      <c r="J14" s="38">
        <v>1</v>
      </c>
      <c r="K14" s="38">
        <v>16</v>
      </c>
      <c r="L14" s="38">
        <v>21</v>
      </c>
      <c r="M14" s="38">
        <v>130</v>
      </c>
      <c r="N14" s="38">
        <v>10</v>
      </c>
      <c r="O14" s="38">
        <v>8</v>
      </c>
      <c r="P14" s="38">
        <v>17</v>
      </c>
      <c r="Q14" s="25">
        <f t="shared" si="0"/>
        <v>102</v>
      </c>
    </row>
    <row r="15" spans="1:17" ht="15.75">
      <c r="A15" s="83" t="s">
        <v>178</v>
      </c>
      <c r="B15" s="76" t="s">
        <v>624</v>
      </c>
      <c r="C15" s="25" t="s">
        <v>788</v>
      </c>
      <c r="D15" s="38">
        <v>3</v>
      </c>
      <c r="E15" s="38">
        <v>5.5</v>
      </c>
      <c r="F15" s="38">
        <v>45</v>
      </c>
      <c r="G15" s="38"/>
      <c r="H15" s="38"/>
      <c r="I15" s="38">
        <v>0</v>
      </c>
      <c r="J15" s="38">
        <v>0</v>
      </c>
      <c r="K15" s="38">
        <v>17</v>
      </c>
      <c r="L15" s="38">
        <v>23</v>
      </c>
      <c r="M15" s="38">
        <v>115</v>
      </c>
      <c r="N15" s="38">
        <v>3</v>
      </c>
      <c r="O15" s="38">
        <v>0</v>
      </c>
      <c r="P15" s="38">
        <v>4</v>
      </c>
      <c r="Q15" s="25">
        <f t="shared" si="0"/>
        <v>78</v>
      </c>
    </row>
    <row r="16" spans="1:17" ht="15.75">
      <c r="A16" s="83" t="s">
        <v>179</v>
      </c>
      <c r="B16" s="76" t="s">
        <v>627</v>
      </c>
      <c r="C16" s="25" t="s">
        <v>789</v>
      </c>
      <c r="D16" s="38">
        <v>4</v>
      </c>
      <c r="E16" s="38">
        <v>6.5</v>
      </c>
      <c r="F16" s="38">
        <v>9</v>
      </c>
      <c r="G16" s="38"/>
      <c r="H16" s="38"/>
      <c r="I16" s="38">
        <v>2</v>
      </c>
      <c r="J16" s="38">
        <v>2</v>
      </c>
      <c r="K16" s="38">
        <v>17</v>
      </c>
      <c r="L16" s="38">
        <v>23</v>
      </c>
      <c r="M16" s="38">
        <v>160</v>
      </c>
      <c r="N16" s="38">
        <v>25</v>
      </c>
      <c r="O16" s="38">
        <v>7</v>
      </c>
      <c r="P16" s="38">
        <v>15</v>
      </c>
      <c r="Q16" s="25">
        <f t="shared" si="0"/>
        <v>78</v>
      </c>
    </row>
    <row r="17" spans="1:17" ht="15.75">
      <c r="A17" s="83" t="s">
        <v>180</v>
      </c>
      <c r="B17" s="76" t="s">
        <v>628</v>
      </c>
      <c r="C17" s="25" t="s">
        <v>742</v>
      </c>
      <c r="D17" s="38">
        <v>7</v>
      </c>
      <c r="E17" s="38">
        <v>6.1</v>
      </c>
      <c r="F17" s="38">
        <v>19</v>
      </c>
      <c r="G17" s="38"/>
      <c r="H17" s="38"/>
      <c r="I17" s="38">
        <v>1</v>
      </c>
      <c r="J17" s="38">
        <v>1</v>
      </c>
      <c r="K17" s="38">
        <v>14</v>
      </c>
      <c r="L17" s="38">
        <v>17</v>
      </c>
      <c r="M17" s="38">
        <v>140</v>
      </c>
      <c r="N17" s="38">
        <v>15</v>
      </c>
      <c r="O17" s="38">
        <v>4</v>
      </c>
      <c r="P17" s="38">
        <v>9</v>
      </c>
      <c r="Q17" s="25">
        <f t="shared" si="0"/>
        <v>68</v>
      </c>
    </row>
    <row r="18" spans="1:17" ht="15.75">
      <c r="A18" s="83" t="s">
        <v>181</v>
      </c>
      <c r="B18" s="76" t="s">
        <v>625</v>
      </c>
      <c r="C18" s="25" t="s">
        <v>747</v>
      </c>
      <c r="D18" s="38">
        <v>2</v>
      </c>
      <c r="E18" s="38">
        <v>6.5</v>
      </c>
      <c r="F18" s="38">
        <v>9</v>
      </c>
      <c r="G18" s="38"/>
      <c r="H18" s="38"/>
      <c r="I18" s="38">
        <v>0</v>
      </c>
      <c r="J18" s="38">
        <v>0</v>
      </c>
      <c r="K18" s="38">
        <v>15</v>
      </c>
      <c r="L18" s="38">
        <v>19</v>
      </c>
      <c r="M18" s="38">
        <v>160</v>
      </c>
      <c r="N18" s="38">
        <v>25</v>
      </c>
      <c r="O18" s="38">
        <v>0</v>
      </c>
      <c r="P18" s="38">
        <v>4</v>
      </c>
      <c r="Q18" s="25">
        <f t="shared" si="0"/>
        <v>59</v>
      </c>
    </row>
    <row r="19" spans="1:17" ht="15.75">
      <c r="A19" s="83" t="s">
        <v>458</v>
      </c>
      <c r="B19" s="76" t="s">
        <v>629</v>
      </c>
      <c r="C19" s="25" t="s">
        <v>786</v>
      </c>
      <c r="D19" s="38">
        <v>6</v>
      </c>
      <c r="E19" s="38">
        <v>6.3</v>
      </c>
      <c r="F19" s="38">
        <v>13</v>
      </c>
      <c r="G19" s="38"/>
      <c r="H19" s="38"/>
      <c r="I19" s="38">
        <v>1</v>
      </c>
      <c r="J19" s="38">
        <v>1</v>
      </c>
      <c r="K19" s="38">
        <v>12</v>
      </c>
      <c r="L19" s="38">
        <v>13</v>
      </c>
      <c r="M19" s="38">
        <v>135</v>
      </c>
      <c r="N19" s="38">
        <v>12</v>
      </c>
      <c r="O19" s="38">
        <v>2</v>
      </c>
      <c r="P19" s="38">
        <v>6</v>
      </c>
      <c r="Q19" s="25">
        <f t="shared" si="0"/>
        <v>51</v>
      </c>
    </row>
    <row r="20" spans="1:17" ht="15.75">
      <c r="A20" s="83" t="s">
        <v>459</v>
      </c>
      <c r="B20" s="76" t="s">
        <v>621</v>
      </c>
      <c r="C20" s="34" t="s">
        <v>770</v>
      </c>
      <c r="D20" s="37">
        <v>1</v>
      </c>
      <c r="E20" s="34" t="s">
        <v>304</v>
      </c>
      <c r="F20" s="34" t="s">
        <v>261</v>
      </c>
      <c r="G20" s="34"/>
      <c r="H20" s="34"/>
      <c r="I20" s="34" t="s">
        <v>40</v>
      </c>
      <c r="J20" s="34" t="s">
        <v>40</v>
      </c>
      <c r="K20" s="34" t="s">
        <v>233</v>
      </c>
      <c r="L20" s="34" t="s">
        <v>262</v>
      </c>
      <c r="M20" s="34" t="s">
        <v>415</v>
      </c>
      <c r="N20" s="34" t="s">
        <v>451</v>
      </c>
      <c r="O20" s="34" t="s">
        <v>40</v>
      </c>
      <c r="P20" s="34" t="s">
        <v>45</v>
      </c>
      <c r="Q20" s="25">
        <f t="shared" si="0"/>
        <v>50</v>
      </c>
    </row>
    <row r="21" spans="1:17" ht="15.75">
      <c r="A21" s="83" t="s">
        <v>460</v>
      </c>
      <c r="B21" s="76" t="s">
        <v>620</v>
      </c>
      <c r="C21" s="34" t="s">
        <v>790</v>
      </c>
      <c r="D21" s="37">
        <v>2</v>
      </c>
      <c r="E21" s="34" t="s">
        <v>353</v>
      </c>
      <c r="F21" s="34" t="s">
        <v>216</v>
      </c>
      <c r="G21" s="34"/>
      <c r="H21" s="34"/>
      <c r="I21" s="34" t="s">
        <v>40</v>
      </c>
      <c r="J21" s="34" t="s">
        <v>40</v>
      </c>
      <c r="K21" s="34" t="s">
        <v>206</v>
      </c>
      <c r="L21" s="34" t="s">
        <v>206</v>
      </c>
      <c r="M21" s="34" t="s">
        <v>228</v>
      </c>
      <c r="N21" s="34" t="s">
        <v>24</v>
      </c>
      <c r="O21" s="34" t="s">
        <v>193</v>
      </c>
      <c r="P21" s="34" t="s">
        <v>43</v>
      </c>
      <c r="Q21" s="25">
        <f t="shared" si="0"/>
        <v>32</v>
      </c>
    </row>
    <row r="22" spans="1:17" ht="15.75">
      <c r="A22" s="85" t="s">
        <v>535</v>
      </c>
      <c r="B22" s="76" t="s">
        <v>634</v>
      </c>
      <c r="C22" s="25" t="s">
        <v>791</v>
      </c>
      <c r="D22" s="38">
        <v>7</v>
      </c>
      <c r="E22" s="38">
        <v>5.5</v>
      </c>
      <c r="F22" s="38">
        <v>30</v>
      </c>
      <c r="G22" s="38">
        <v>3</v>
      </c>
      <c r="H22" s="38">
        <v>17</v>
      </c>
      <c r="I22" s="38"/>
      <c r="J22" s="38"/>
      <c r="K22" s="38">
        <v>19</v>
      </c>
      <c r="L22" s="38">
        <v>22</v>
      </c>
      <c r="M22" s="38">
        <v>150</v>
      </c>
      <c r="N22" s="38">
        <v>12</v>
      </c>
      <c r="O22" s="38">
        <v>6</v>
      </c>
      <c r="P22" s="38">
        <v>22</v>
      </c>
      <c r="Q22" s="25">
        <f t="shared" si="0"/>
        <v>110</v>
      </c>
    </row>
    <row r="23" spans="1:17" ht="15.75">
      <c r="A23" s="85" t="s">
        <v>185</v>
      </c>
      <c r="B23" s="76" t="s">
        <v>636</v>
      </c>
      <c r="C23" s="25" t="s">
        <v>792</v>
      </c>
      <c r="D23" s="38">
        <v>8</v>
      </c>
      <c r="E23" s="38">
        <v>5.4</v>
      </c>
      <c r="F23" s="38">
        <v>35</v>
      </c>
      <c r="G23" s="38">
        <v>0</v>
      </c>
      <c r="H23" s="38">
        <v>0</v>
      </c>
      <c r="I23" s="38"/>
      <c r="J23" s="38"/>
      <c r="K23" s="38">
        <v>17</v>
      </c>
      <c r="L23" s="38">
        <v>18</v>
      </c>
      <c r="M23" s="38">
        <v>175</v>
      </c>
      <c r="N23" s="38">
        <v>22</v>
      </c>
      <c r="O23" s="38">
        <v>0</v>
      </c>
      <c r="P23" s="38">
        <v>10</v>
      </c>
      <c r="Q23" s="25">
        <f t="shared" si="0"/>
        <v>93</v>
      </c>
    </row>
    <row r="24" spans="1:17" ht="15.75">
      <c r="A24" s="85" t="s">
        <v>597</v>
      </c>
      <c r="B24" s="76" t="s">
        <v>632</v>
      </c>
      <c r="C24" s="25" t="s">
        <v>152</v>
      </c>
      <c r="D24" s="38">
        <v>9</v>
      </c>
      <c r="E24" s="38">
        <v>5.5</v>
      </c>
      <c r="F24" s="38">
        <v>30</v>
      </c>
      <c r="G24" s="38">
        <v>0</v>
      </c>
      <c r="H24" s="38">
        <v>0</v>
      </c>
      <c r="I24" s="38"/>
      <c r="J24" s="38"/>
      <c r="K24" s="38">
        <v>15</v>
      </c>
      <c r="L24" s="38">
        <v>14</v>
      </c>
      <c r="M24" s="38">
        <v>180</v>
      </c>
      <c r="N24" s="38">
        <v>25</v>
      </c>
      <c r="O24" s="38">
        <v>0</v>
      </c>
      <c r="P24" s="38">
        <v>10</v>
      </c>
      <c r="Q24" s="25">
        <f t="shared" si="0"/>
        <v>88</v>
      </c>
    </row>
    <row r="25" spans="1:17" ht="15.75">
      <c r="A25" s="85" t="s">
        <v>539</v>
      </c>
      <c r="B25" s="76" t="s">
        <v>635</v>
      </c>
      <c r="C25" s="25" t="s">
        <v>757</v>
      </c>
      <c r="D25" s="38">
        <v>5</v>
      </c>
      <c r="E25" s="38">
        <v>5.3</v>
      </c>
      <c r="F25" s="38">
        <v>40</v>
      </c>
      <c r="G25" s="38">
        <v>0</v>
      </c>
      <c r="H25" s="38">
        <v>0</v>
      </c>
      <c r="I25" s="38"/>
      <c r="J25" s="38"/>
      <c r="K25" s="38">
        <v>16</v>
      </c>
      <c r="L25" s="38">
        <v>16</v>
      </c>
      <c r="M25" s="38">
        <v>155</v>
      </c>
      <c r="N25" s="38">
        <v>13</v>
      </c>
      <c r="O25" s="38">
        <v>0</v>
      </c>
      <c r="P25" s="38">
        <v>10</v>
      </c>
      <c r="Q25" s="25">
        <f t="shared" si="0"/>
        <v>84</v>
      </c>
    </row>
    <row r="26" spans="1:17" ht="15.75">
      <c r="A26" s="85" t="s">
        <v>569</v>
      </c>
      <c r="B26" s="76" t="s">
        <v>633</v>
      </c>
      <c r="C26" s="25" t="s">
        <v>793</v>
      </c>
      <c r="D26" s="38">
        <v>1</v>
      </c>
      <c r="E26" s="38">
        <v>5.1</v>
      </c>
      <c r="F26" s="38">
        <v>50</v>
      </c>
      <c r="G26" s="38">
        <v>0</v>
      </c>
      <c r="H26" s="38">
        <v>0</v>
      </c>
      <c r="I26" s="38"/>
      <c r="J26" s="38"/>
      <c r="K26" s="38">
        <v>14</v>
      </c>
      <c r="L26" s="38">
        <v>12</v>
      </c>
      <c r="M26" s="38">
        <v>110</v>
      </c>
      <c r="N26" s="38">
        <v>1</v>
      </c>
      <c r="O26" s="38">
        <v>0</v>
      </c>
      <c r="P26" s="38">
        <v>10</v>
      </c>
      <c r="Q26" s="25">
        <f t="shared" si="0"/>
        <v>74</v>
      </c>
    </row>
    <row r="27" spans="1:17" ht="15.75">
      <c r="A27" s="85" t="s">
        <v>681</v>
      </c>
      <c r="B27" s="76" t="s">
        <v>630</v>
      </c>
      <c r="C27" s="25" t="s">
        <v>794</v>
      </c>
      <c r="D27" s="38">
        <v>7</v>
      </c>
      <c r="E27" s="38">
        <v>5.7</v>
      </c>
      <c r="F27" s="38">
        <v>22</v>
      </c>
      <c r="G27" s="38">
        <v>0</v>
      </c>
      <c r="H27" s="38">
        <v>0</v>
      </c>
      <c r="I27" s="38"/>
      <c r="J27" s="38"/>
      <c r="K27" s="38">
        <v>17</v>
      </c>
      <c r="L27" s="38">
        <v>18</v>
      </c>
      <c r="M27" s="38">
        <v>150</v>
      </c>
      <c r="N27" s="38">
        <v>12</v>
      </c>
      <c r="O27" s="38">
        <v>1</v>
      </c>
      <c r="P27" s="38">
        <v>12</v>
      </c>
      <c r="Q27" s="25">
        <f t="shared" si="0"/>
        <v>71</v>
      </c>
    </row>
    <row r="28" spans="1:17" ht="15.75">
      <c r="A28" s="85" t="s">
        <v>602</v>
      </c>
      <c r="B28" s="76" t="s">
        <v>631</v>
      </c>
      <c r="C28" s="25" t="s">
        <v>755</v>
      </c>
      <c r="D28" s="38">
        <v>3</v>
      </c>
      <c r="E28" s="38">
        <v>5.8</v>
      </c>
      <c r="F28" s="38">
        <v>18</v>
      </c>
      <c r="G28" s="38">
        <v>0</v>
      </c>
      <c r="H28" s="38">
        <v>0</v>
      </c>
      <c r="I28" s="38"/>
      <c r="J28" s="38"/>
      <c r="K28" s="38">
        <v>15</v>
      </c>
      <c r="L28" s="38">
        <v>14</v>
      </c>
      <c r="M28" s="38">
        <v>110</v>
      </c>
      <c r="N28" s="38">
        <v>1</v>
      </c>
      <c r="O28" s="38">
        <v>0</v>
      </c>
      <c r="P28" s="38">
        <v>10</v>
      </c>
      <c r="Q28" s="25">
        <f t="shared" si="0"/>
        <v>46</v>
      </c>
    </row>
    <row r="29" spans="1:17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5.75">
      <c r="A30" s="23"/>
      <c r="B30" s="23" t="s">
        <v>750</v>
      </c>
      <c r="C30" s="23"/>
      <c r="D30" s="23"/>
      <c r="E30" s="23"/>
      <c r="F30" s="23"/>
      <c r="G30" s="23"/>
      <c r="H30" s="23"/>
      <c r="I30" s="23"/>
      <c r="J30" s="23"/>
      <c r="K30" s="26"/>
      <c r="L30" s="26"/>
      <c r="M30" s="26"/>
      <c r="N30" s="26"/>
      <c r="O30" s="23"/>
      <c r="P30" s="23"/>
      <c r="Q30" s="23"/>
    </row>
  </sheetData>
  <sheetProtection/>
  <mergeCells count="11">
    <mergeCell ref="G2:H3"/>
    <mergeCell ref="I2:J3"/>
    <mergeCell ref="A1:Q1"/>
    <mergeCell ref="K2:L3"/>
    <mergeCell ref="M2:N3"/>
    <mergeCell ref="O2:P3"/>
    <mergeCell ref="Q2:Q4"/>
    <mergeCell ref="A2:A4"/>
    <mergeCell ref="B2:B4"/>
    <mergeCell ref="C2:D3"/>
    <mergeCell ref="E2:F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B34" sqref="B34:K34"/>
    </sheetView>
  </sheetViews>
  <sheetFormatPr defaultColWidth="9.140625" defaultRowHeight="15"/>
  <cols>
    <col min="1" max="1" width="6.57421875" style="0" customWidth="1"/>
    <col min="2" max="2" width="37.421875" style="0" customWidth="1"/>
    <col min="3" max="3" width="6.7109375" style="0" customWidth="1"/>
    <col min="4" max="4" width="4.421875" style="0" customWidth="1"/>
    <col min="5" max="5" width="6.8515625" style="0" customWidth="1"/>
    <col min="6" max="14" width="4.421875" style="0" customWidth="1"/>
    <col min="15" max="16" width="4.8515625" style="0" customWidth="1"/>
    <col min="17" max="17" width="10.0039062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>
      <c r="A2" s="122" t="s">
        <v>706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5">
      <c r="A3" s="103" t="s">
        <v>1</v>
      </c>
      <c r="B3" s="105" t="s">
        <v>0</v>
      </c>
      <c r="C3" s="107" t="s">
        <v>2</v>
      </c>
      <c r="D3" s="108"/>
      <c r="E3" s="107" t="s">
        <v>13</v>
      </c>
      <c r="F3" s="106"/>
      <c r="G3" s="103" t="s">
        <v>5</v>
      </c>
      <c r="H3" s="109"/>
      <c r="I3" s="107" t="s">
        <v>6</v>
      </c>
      <c r="J3" s="106"/>
      <c r="K3" s="107" t="s">
        <v>7</v>
      </c>
      <c r="L3" s="106"/>
      <c r="M3" s="107" t="s">
        <v>9</v>
      </c>
      <c r="N3" s="106"/>
      <c r="O3" s="107" t="s">
        <v>12</v>
      </c>
      <c r="P3" s="106"/>
      <c r="Q3" s="110" t="s">
        <v>10</v>
      </c>
    </row>
    <row r="4" spans="1:17" ht="63.75" customHeight="1">
      <c r="A4" s="103"/>
      <c r="B4" s="105"/>
      <c r="C4" s="107"/>
      <c r="D4" s="108"/>
      <c r="E4" s="106"/>
      <c r="F4" s="106"/>
      <c r="G4" s="109"/>
      <c r="H4" s="109"/>
      <c r="I4" s="106"/>
      <c r="J4" s="106"/>
      <c r="K4" s="106"/>
      <c r="L4" s="106"/>
      <c r="M4" s="106"/>
      <c r="N4" s="106"/>
      <c r="O4" s="106"/>
      <c r="P4" s="106"/>
      <c r="Q4" s="110"/>
    </row>
    <row r="5" spans="1:17" ht="58.5" customHeight="1">
      <c r="A5" s="104"/>
      <c r="B5" s="106"/>
      <c r="C5" s="71" t="s">
        <v>3</v>
      </c>
      <c r="D5" s="71" t="s">
        <v>4</v>
      </c>
      <c r="E5" s="71" t="s">
        <v>3</v>
      </c>
      <c r="F5" s="71" t="s">
        <v>4</v>
      </c>
      <c r="G5" s="71" t="s">
        <v>3</v>
      </c>
      <c r="H5" s="71" t="s">
        <v>4</v>
      </c>
      <c r="I5" s="71" t="s">
        <v>3</v>
      </c>
      <c r="J5" s="71" t="s">
        <v>4</v>
      </c>
      <c r="K5" s="71" t="s">
        <v>3</v>
      </c>
      <c r="L5" s="71" t="s">
        <v>4</v>
      </c>
      <c r="M5" s="71" t="s">
        <v>3</v>
      </c>
      <c r="N5" s="71" t="s">
        <v>8</v>
      </c>
      <c r="O5" s="71" t="s">
        <v>3</v>
      </c>
      <c r="P5" s="71" t="s">
        <v>8</v>
      </c>
      <c r="Q5" s="110"/>
    </row>
    <row r="6" spans="1:17" ht="15.75">
      <c r="A6" s="1" t="s">
        <v>182</v>
      </c>
      <c r="B6" s="53" t="s">
        <v>14</v>
      </c>
      <c r="C6" s="13" t="s">
        <v>15</v>
      </c>
      <c r="D6" s="4">
        <v>23</v>
      </c>
      <c r="E6" s="13" t="s">
        <v>16</v>
      </c>
      <c r="F6" s="5" t="s">
        <v>17</v>
      </c>
      <c r="G6" s="5"/>
      <c r="H6" s="5"/>
      <c r="I6" s="13" t="s">
        <v>18</v>
      </c>
      <c r="J6" s="5" t="s">
        <v>19</v>
      </c>
      <c r="K6" s="13" t="s">
        <v>20</v>
      </c>
      <c r="L6" s="5" t="s">
        <v>21</v>
      </c>
      <c r="M6" s="13" t="s">
        <v>22</v>
      </c>
      <c r="N6" s="5" t="s">
        <v>23</v>
      </c>
      <c r="O6" s="13" t="s">
        <v>24</v>
      </c>
      <c r="P6" s="5" t="s">
        <v>25</v>
      </c>
      <c r="Q6" s="69">
        <f aca="true" t="shared" si="0" ref="Q6:Q11">P6+N6+L6+J6+H6+F6+D6</f>
        <v>166</v>
      </c>
    </row>
    <row r="7" spans="1:17" ht="15.75">
      <c r="A7" s="1" t="s">
        <v>183</v>
      </c>
      <c r="B7" s="46" t="s">
        <v>26</v>
      </c>
      <c r="C7" s="13" t="s">
        <v>27</v>
      </c>
      <c r="D7" s="41">
        <v>17</v>
      </c>
      <c r="E7" s="81">
        <v>10.3</v>
      </c>
      <c r="F7" s="41">
        <v>31</v>
      </c>
      <c r="G7" s="41"/>
      <c r="H7" s="41"/>
      <c r="I7" s="81">
        <v>8</v>
      </c>
      <c r="J7" s="41">
        <v>7</v>
      </c>
      <c r="K7" s="81">
        <v>21</v>
      </c>
      <c r="L7" s="41">
        <v>21</v>
      </c>
      <c r="M7" s="81">
        <v>180</v>
      </c>
      <c r="N7" s="41">
        <v>28</v>
      </c>
      <c r="O7" s="81">
        <v>5</v>
      </c>
      <c r="P7" s="41">
        <v>14</v>
      </c>
      <c r="Q7" s="69">
        <f t="shared" si="0"/>
        <v>118</v>
      </c>
    </row>
    <row r="8" spans="1:17" ht="15.75">
      <c r="A8" s="1" t="s">
        <v>184</v>
      </c>
      <c r="B8" s="53" t="s">
        <v>28</v>
      </c>
      <c r="C8" s="13" t="s">
        <v>29</v>
      </c>
      <c r="D8" s="41">
        <v>16</v>
      </c>
      <c r="E8" s="81">
        <v>10.8</v>
      </c>
      <c r="F8" s="41">
        <v>21</v>
      </c>
      <c r="G8" s="41"/>
      <c r="H8" s="41"/>
      <c r="I8" s="81">
        <v>7</v>
      </c>
      <c r="J8" s="41">
        <v>6</v>
      </c>
      <c r="K8" s="81">
        <v>26</v>
      </c>
      <c r="L8" s="41">
        <v>32</v>
      </c>
      <c r="M8" s="81">
        <v>178</v>
      </c>
      <c r="N8" s="41">
        <v>27</v>
      </c>
      <c r="O8" s="81">
        <v>3</v>
      </c>
      <c r="P8" s="41">
        <v>10</v>
      </c>
      <c r="Q8" s="69">
        <f t="shared" si="0"/>
        <v>112</v>
      </c>
    </row>
    <row r="9" spans="1:17" ht="15.75">
      <c r="A9" s="54" t="s">
        <v>693</v>
      </c>
      <c r="B9" s="46" t="s">
        <v>30</v>
      </c>
      <c r="C9" s="13" t="s">
        <v>31</v>
      </c>
      <c r="D9" s="41">
        <v>25</v>
      </c>
      <c r="E9" s="81">
        <v>9.8</v>
      </c>
      <c r="F9" s="41">
        <v>28</v>
      </c>
      <c r="G9" s="81">
        <v>10</v>
      </c>
      <c r="H9" s="41">
        <v>38</v>
      </c>
      <c r="I9" s="41"/>
      <c r="J9" s="41"/>
      <c r="K9" s="81">
        <v>28</v>
      </c>
      <c r="L9" s="41">
        <v>34</v>
      </c>
      <c r="M9" s="81">
        <v>190</v>
      </c>
      <c r="N9" s="41">
        <v>23</v>
      </c>
      <c r="O9" s="81">
        <v>2</v>
      </c>
      <c r="P9" s="41">
        <v>14</v>
      </c>
      <c r="Q9" s="69">
        <f t="shared" si="0"/>
        <v>162</v>
      </c>
    </row>
    <row r="10" spans="1:17" ht="15.75">
      <c r="A10" s="54" t="s">
        <v>512</v>
      </c>
      <c r="B10" s="53" t="s">
        <v>32</v>
      </c>
      <c r="C10" s="13" t="s">
        <v>33</v>
      </c>
      <c r="D10" s="41">
        <v>25</v>
      </c>
      <c r="E10" s="81">
        <v>9.9</v>
      </c>
      <c r="F10" s="41">
        <v>26</v>
      </c>
      <c r="G10" s="81">
        <v>6</v>
      </c>
      <c r="H10" s="41">
        <v>23</v>
      </c>
      <c r="I10" s="41"/>
      <c r="J10" s="41"/>
      <c r="K10" s="81">
        <v>30</v>
      </c>
      <c r="L10" s="41">
        <v>38</v>
      </c>
      <c r="M10" s="81">
        <v>202</v>
      </c>
      <c r="N10" s="41">
        <v>29</v>
      </c>
      <c r="O10" s="81">
        <v>4</v>
      </c>
      <c r="P10" s="41">
        <v>18</v>
      </c>
      <c r="Q10" s="69">
        <f t="shared" si="0"/>
        <v>159</v>
      </c>
    </row>
    <row r="11" spans="1:17" ht="15.75">
      <c r="A11" s="54" t="s">
        <v>692</v>
      </c>
      <c r="B11" s="46" t="s">
        <v>34</v>
      </c>
      <c r="C11" s="13" t="s">
        <v>35</v>
      </c>
      <c r="D11" s="41">
        <v>21</v>
      </c>
      <c r="E11" s="81">
        <v>9.4</v>
      </c>
      <c r="F11" s="41">
        <v>36</v>
      </c>
      <c r="G11" s="81">
        <v>1</v>
      </c>
      <c r="H11" s="41">
        <v>8</v>
      </c>
      <c r="I11" s="41"/>
      <c r="J11" s="41"/>
      <c r="K11" s="81">
        <v>24</v>
      </c>
      <c r="L11" s="41">
        <v>26</v>
      </c>
      <c r="M11" s="81">
        <v>225</v>
      </c>
      <c r="N11" s="41">
        <v>50</v>
      </c>
      <c r="O11" s="81">
        <v>0</v>
      </c>
      <c r="P11" s="41">
        <v>10</v>
      </c>
      <c r="Q11" s="69">
        <f t="shared" si="0"/>
        <v>151</v>
      </c>
    </row>
    <row r="12" spans="1:17" ht="15.75">
      <c r="A12" s="6"/>
      <c r="B12" s="68" t="s">
        <v>11</v>
      </c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82">
        <f>SUM(Q6:Q11)</f>
        <v>868</v>
      </c>
    </row>
    <row r="13" spans="1:17" ht="15.75">
      <c r="A13" s="1" t="s">
        <v>175</v>
      </c>
      <c r="B13" s="46" t="s">
        <v>36</v>
      </c>
      <c r="C13" s="13" t="s">
        <v>29</v>
      </c>
      <c r="D13" s="41">
        <v>16</v>
      </c>
      <c r="E13" s="81">
        <v>11.7</v>
      </c>
      <c r="F13" s="41">
        <v>11</v>
      </c>
      <c r="G13" s="41"/>
      <c r="H13" s="41"/>
      <c r="I13" s="81">
        <v>12</v>
      </c>
      <c r="J13" s="41">
        <v>12</v>
      </c>
      <c r="K13" s="81">
        <v>20</v>
      </c>
      <c r="L13" s="41">
        <v>19</v>
      </c>
      <c r="M13" s="81">
        <v>175</v>
      </c>
      <c r="N13" s="41">
        <v>25</v>
      </c>
      <c r="O13" s="81">
        <v>3</v>
      </c>
      <c r="P13" s="41">
        <v>10</v>
      </c>
      <c r="Q13" s="69">
        <f aca="true" t="shared" si="1" ref="Q13:Q32">P13+N13+L13+J13+H13+F13+D13</f>
        <v>93</v>
      </c>
    </row>
    <row r="14" spans="1:17" ht="15.75">
      <c r="A14" s="1" t="s">
        <v>176</v>
      </c>
      <c r="B14" s="46" t="s">
        <v>47</v>
      </c>
      <c r="C14" s="13" t="s">
        <v>48</v>
      </c>
      <c r="D14" s="41">
        <v>16</v>
      </c>
      <c r="E14" s="81">
        <v>11.8</v>
      </c>
      <c r="F14" s="41">
        <v>10</v>
      </c>
      <c r="G14" s="41"/>
      <c r="H14" s="41"/>
      <c r="I14" s="81">
        <v>7</v>
      </c>
      <c r="J14" s="41">
        <v>6</v>
      </c>
      <c r="K14" s="81">
        <v>21</v>
      </c>
      <c r="L14" s="41">
        <v>21</v>
      </c>
      <c r="M14" s="81">
        <v>175</v>
      </c>
      <c r="N14" s="41">
        <v>25</v>
      </c>
      <c r="O14" s="81">
        <v>3</v>
      </c>
      <c r="P14" s="41">
        <v>10</v>
      </c>
      <c r="Q14" s="69">
        <f t="shared" si="1"/>
        <v>88</v>
      </c>
    </row>
    <row r="15" spans="1:17" ht="15.75">
      <c r="A15" s="1" t="s">
        <v>177</v>
      </c>
      <c r="B15" s="46" t="s">
        <v>51</v>
      </c>
      <c r="C15" s="13" t="s">
        <v>52</v>
      </c>
      <c r="D15" s="41">
        <v>15</v>
      </c>
      <c r="E15" s="81">
        <v>11.8</v>
      </c>
      <c r="F15" s="41">
        <v>10</v>
      </c>
      <c r="G15" s="41"/>
      <c r="H15" s="41"/>
      <c r="I15" s="81">
        <v>5</v>
      </c>
      <c r="J15" s="41">
        <v>4</v>
      </c>
      <c r="K15" s="81">
        <v>19</v>
      </c>
      <c r="L15" s="41">
        <v>17</v>
      </c>
      <c r="M15" s="81">
        <v>150</v>
      </c>
      <c r="N15" s="41">
        <v>13</v>
      </c>
      <c r="O15" s="81">
        <v>2</v>
      </c>
      <c r="P15" s="41">
        <v>8</v>
      </c>
      <c r="Q15" s="69">
        <f t="shared" si="1"/>
        <v>67</v>
      </c>
    </row>
    <row r="16" spans="1:17" ht="15.75">
      <c r="A16" s="1" t="s">
        <v>178</v>
      </c>
      <c r="B16" s="46" t="s">
        <v>55</v>
      </c>
      <c r="C16" s="13" t="s">
        <v>56</v>
      </c>
      <c r="D16" s="41">
        <v>7</v>
      </c>
      <c r="E16" s="81">
        <v>12.2</v>
      </c>
      <c r="F16" s="41">
        <v>6</v>
      </c>
      <c r="G16" s="41"/>
      <c r="H16" s="41"/>
      <c r="I16" s="81">
        <v>5</v>
      </c>
      <c r="J16" s="41">
        <v>4</v>
      </c>
      <c r="K16" s="81">
        <v>18</v>
      </c>
      <c r="L16" s="41">
        <v>16</v>
      </c>
      <c r="M16" s="81">
        <v>150</v>
      </c>
      <c r="N16" s="41">
        <v>13</v>
      </c>
      <c r="O16" s="81">
        <v>0</v>
      </c>
      <c r="P16" s="41">
        <v>4</v>
      </c>
      <c r="Q16" s="69">
        <f t="shared" si="1"/>
        <v>50</v>
      </c>
    </row>
    <row r="17" spans="1:17" ht="15.75">
      <c r="A17" s="1" t="s">
        <v>179</v>
      </c>
      <c r="B17" s="46" t="s">
        <v>37</v>
      </c>
      <c r="C17" s="13" t="s">
        <v>38</v>
      </c>
      <c r="D17" s="4">
        <v>0</v>
      </c>
      <c r="E17" s="13" t="s">
        <v>39</v>
      </c>
      <c r="F17" s="5" t="s">
        <v>40</v>
      </c>
      <c r="G17" s="5"/>
      <c r="H17" s="5"/>
      <c r="I17" s="13" t="s">
        <v>41</v>
      </c>
      <c r="J17" s="5" t="s">
        <v>42</v>
      </c>
      <c r="K17" s="13" t="s">
        <v>18</v>
      </c>
      <c r="L17" s="5" t="s">
        <v>43</v>
      </c>
      <c r="M17" s="13" t="s">
        <v>44</v>
      </c>
      <c r="N17" s="5" t="s">
        <v>45</v>
      </c>
      <c r="O17" s="13" t="s">
        <v>42</v>
      </c>
      <c r="P17" s="5" t="s">
        <v>46</v>
      </c>
      <c r="Q17" s="69">
        <f t="shared" si="1"/>
        <v>27</v>
      </c>
    </row>
    <row r="18" spans="1:17" ht="15.75">
      <c r="A18" s="1" t="s">
        <v>180</v>
      </c>
      <c r="B18" s="46" t="s">
        <v>53</v>
      </c>
      <c r="C18" s="13" t="s">
        <v>54</v>
      </c>
      <c r="D18" s="41">
        <v>0</v>
      </c>
      <c r="E18" s="81">
        <v>12.6</v>
      </c>
      <c r="F18" s="41">
        <v>4</v>
      </c>
      <c r="G18" s="41"/>
      <c r="H18" s="41"/>
      <c r="I18" s="81">
        <v>2</v>
      </c>
      <c r="J18" s="41">
        <v>1</v>
      </c>
      <c r="K18" s="81">
        <v>10</v>
      </c>
      <c r="L18" s="41">
        <v>8</v>
      </c>
      <c r="M18" s="81">
        <v>110</v>
      </c>
      <c r="N18" s="41">
        <v>0</v>
      </c>
      <c r="O18" s="81">
        <v>-5</v>
      </c>
      <c r="P18" s="41">
        <v>0</v>
      </c>
      <c r="Q18" s="69">
        <f t="shared" si="1"/>
        <v>13</v>
      </c>
    </row>
    <row r="19" spans="1:17" ht="15.75">
      <c r="A19" s="1" t="s">
        <v>181</v>
      </c>
      <c r="B19" s="53" t="s">
        <v>49</v>
      </c>
      <c r="C19" s="13" t="s">
        <v>50</v>
      </c>
      <c r="D19" s="41">
        <v>0</v>
      </c>
      <c r="E19" s="81">
        <v>14.8</v>
      </c>
      <c r="F19" s="41">
        <v>0</v>
      </c>
      <c r="G19" s="41"/>
      <c r="H19" s="41"/>
      <c r="I19" s="81">
        <v>0</v>
      </c>
      <c r="J19" s="41">
        <v>0</v>
      </c>
      <c r="K19" s="81">
        <v>8</v>
      </c>
      <c r="L19" s="41">
        <v>6</v>
      </c>
      <c r="M19" s="81">
        <v>120</v>
      </c>
      <c r="N19" s="41">
        <v>2</v>
      </c>
      <c r="O19" s="81">
        <v>-10</v>
      </c>
      <c r="P19" s="41">
        <v>0</v>
      </c>
      <c r="Q19" s="69">
        <f t="shared" si="1"/>
        <v>8</v>
      </c>
    </row>
    <row r="20" spans="1:17" ht="15.75">
      <c r="A20" s="56" t="s">
        <v>535</v>
      </c>
      <c r="B20" s="46" t="s">
        <v>78</v>
      </c>
      <c r="C20" s="13" t="s">
        <v>79</v>
      </c>
      <c r="D20" s="41">
        <v>7</v>
      </c>
      <c r="E20" s="81">
        <v>10.1</v>
      </c>
      <c r="F20" s="41">
        <v>22</v>
      </c>
      <c r="G20" s="81">
        <v>3</v>
      </c>
      <c r="H20" s="41">
        <v>14</v>
      </c>
      <c r="I20" s="41"/>
      <c r="J20" s="41"/>
      <c r="K20" s="81">
        <v>25</v>
      </c>
      <c r="L20" s="41">
        <v>28</v>
      </c>
      <c r="M20" s="81">
        <v>200</v>
      </c>
      <c r="N20" s="41">
        <v>28</v>
      </c>
      <c r="O20" s="81">
        <v>0</v>
      </c>
      <c r="P20" s="41">
        <v>10</v>
      </c>
      <c r="Q20" s="69">
        <f t="shared" si="1"/>
        <v>109</v>
      </c>
    </row>
    <row r="21" spans="1:17" ht="15.75">
      <c r="A21" s="56" t="s">
        <v>185</v>
      </c>
      <c r="B21" s="53" t="s">
        <v>57</v>
      </c>
      <c r="C21" s="13" t="s">
        <v>58</v>
      </c>
      <c r="D21" s="41">
        <v>0</v>
      </c>
      <c r="E21" s="81">
        <v>10.4</v>
      </c>
      <c r="F21" s="41">
        <v>16</v>
      </c>
      <c r="G21" s="81">
        <v>0</v>
      </c>
      <c r="H21" s="41">
        <v>0</v>
      </c>
      <c r="I21" s="41"/>
      <c r="J21" s="41"/>
      <c r="K21" s="81">
        <v>24</v>
      </c>
      <c r="L21" s="41">
        <v>26</v>
      </c>
      <c r="M21" s="81">
        <v>182</v>
      </c>
      <c r="N21" s="41">
        <v>19</v>
      </c>
      <c r="O21" s="81">
        <v>1</v>
      </c>
      <c r="P21" s="41">
        <v>12</v>
      </c>
      <c r="Q21" s="69">
        <f t="shared" si="1"/>
        <v>73</v>
      </c>
    </row>
    <row r="22" spans="1:17" ht="15.75">
      <c r="A22" s="56" t="s">
        <v>597</v>
      </c>
      <c r="B22" s="46" t="s">
        <v>61</v>
      </c>
      <c r="C22" s="13" t="s">
        <v>62</v>
      </c>
      <c r="D22" s="41">
        <v>6</v>
      </c>
      <c r="E22" s="81">
        <v>11.3</v>
      </c>
      <c r="F22" s="41">
        <v>7</v>
      </c>
      <c r="G22" s="81">
        <v>1</v>
      </c>
      <c r="H22" s="41">
        <v>8</v>
      </c>
      <c r="I22" s="41"/>
      <c r="J22" s="41"/>
      <c r="K22" s="81">
        <v>26</v>
      </c>
      <c r="L22" s="41">
        <v>30</v>
      </c>
      <c r="M22" s="81">
        <v>164</v>
      </c>
      <c r="N22" s="41">
        <v>12</v>
      </c>
      <c r="O22" s="81">
        <v>0</v>
      </c>
      <c r="P22" s="41">
        <v>10</v>
      </c>
      <c r="Q22" s="69">
        <f t="shared" si="1"/>
        <v>73</v>
      </c>
    </row>
    <row r="23" spans="1:17" ht="15.75">
      <c r="A23" s="56" t="s">
        <v>539</v>
      </c>
      <c r="B23" s="46" t="s">
        <v>63</v>
      </c>
      <c r="C23" s="13" t="s">
        <v>64</v>
      </c>
      <c r="D23" s="41">
        <v>0</v>
      </c>
      <c r="E23" s="81">
        <v>10.9</v>
      </c>
      <c r="F23" s="41">
        <v>11</v>
      </c>
      <c r="G23" s="81">
        <v>0</v>
      </c>
      <c r="H23" s="41">
        <v>0</v>
      </c>
      <c r="I23" s="41"/>
      <c r="J23" s="41"/>
      <c r="K23" s="81">
        <v>19</v>
      </c>
      <c r="L23" s="41">
        <v>16</v>
      </c>
      <c r="M23" s="81">
        <v>165</v>
      </c>
      <c r="N23" s="41">
        <v>12</v>
      </c>
      <c r="O23" s="81">
        <v>3</v>
      </c>
      <c r="P23" s="41">
        <v>16</v>
      </c>
      <c r="Q23" s="69">
        <f t="shared" si="1"/>
        <v>55</v>
      </c>
    </row>
    <row r="24" spans="1:17" ht="15.75">
      <c r="A24" s="56" t="s">
        <v>569</v>
      </c>
      <c r="B24" s="46" t="s">
        <v>69</v>
      </c>
      <c r="C24" s="13" t="s">
        <v>70</v>
      </c>
      <c r="D24" s="41">
        <v>0</v>
      </c>
      <c r="E24" s="81">
        <v>11.4</v>
      </c>
      <c r="F24" s="41">
        <v>6</v>
      </c>
      <c r="G24" s="81">
        <v>0</v>
      </c>
      <c r="H24" s="41">
        <v>0</v>
      </c>
      <c r="I24" s="41"/>
      <c r="J24" s="41"/>
      <c r="K24" s="81">
        <v>20</v>
      </c>
      <c r="L24" s="41">
        <v>18</v>
      </c>
      <c r="M24" s="81">
        <v>180</v>
      </c>
      <c r="N24" s="41">
        <v>18</v>
      </c>
      <c r="O24" s="81">
        <v>0</v>
      </c>
      <c r="P24" s="41">
        <v>10</v>
      </c>
      <c r="Q24" s="69">
        <f t="shared" si="1"/>
        <v>52</v>
      </c>
    </row>
    <row r="25" spans="1:17" ht="15.75">
      <c r="A25" s="56" t="s">
        <v>681</v>
      </c>
      <c r="B25" s="46" t="s">
        <v>67</v>
      </c>
      <c r="C25" s="13" t="s">
        <v>68</v>
      </c>
      <c r="D25" s="41">
        <v>6</v>
      </c>
      <c r="E25" s="81">
        <v>10.8</v>
      </c>
      <c r="F25" s="41">
        <v>12</v>
      </c>
      <c r="G25" s="81">
        <v>0</v>
      </c>
      <c r="H25" s="41">
        <v>0</v>
      </c>
      <c r="I25" s="41"/>
      <c r="J25" s="41"/>
      <c r="K25" s="81">
        <v>15</v>
      </c>
      <c r="L25" s="41">
        <v>12</v>
      </c>
      <c r="M25" s="81">
        <v>150</v>
      </c>
      <c r="N25" s="41">
        <v>7</v>
      </c>
      <c r="O25" s="81">
        <v>-2</v>
      </c>
      <c r="P25" s="41">
        <v>6</v>
      </c>
      <c r="Q25" s="69">
        <f t="shared" si="1"/>
        <v>43</v>
      </c>
    </row>
    <row r="26" spans="1:17" ht="15.75">
      <c r="A26" s="56" t="s">
        <v>602</v>
      </c>
      <c r="B26" s="46" t="s">
        <v>74</v>
      </c>
      <c r="C26" s="13" t="s">
        <v>75</v>
      </c>
      <c r="D26" s="41">
        <v>0</v>
      </c>
      <c r="E26" s="81">
        <v>12.2</v>
      </c>
      <c r="F26" s="41">
        <v>1</v>
      </c>
      <c r="G26" s="81">
        <v>1</v>
      </c>
      <c r="H26" s="41">
        <v>8</v>
      </c>
      <c r="I26" s="41"/>
      <c r="J26" s="41"/>
      <c r="K26" s="81">
        <v>15</v>
      </c>
      <c r="L26" s="41">
        <v>12</v>
      </c>
      <c r="M26" s="81">
        <v>165</v>
      </c>
      <c r="N26" s="41">
        <v>12</v>
      </c>
      <c r="O26" s="81">
        <v>0</v>
      </c>
      <c r="P26" s="41">
        <v>10</v>
      </c>
      <c r="Q26" s="69">
        <f t="shared" si="1"/>
        <v>43</v>
      </c>
    </row>
    <row r="27" spans="1:17" ht="15.75">
      <c r="A27" s="6" t="s">
        <v>670</v>
      </c>
      <c r="B27" s="46" t="s">
        <v>59</v>
      </c>
      <c r="C27" s="13" t="s">
        <v>60</v>
      </c>
      <c r="D27" s="41">
        <v>0</v>
      </c>
      <c r="E27" s="81">
        <v>11.3</v>
      </c>
      <c r="F27" s="41">
        <v>7</v>
      </c>
      <c r="G27" s="81">
        <v>0</v>
      </c>
      <c r="H27" s="41">
        <v>0</v>
      </c>
      <c r="I27" s="41"/>
      <c r="J27" s="41"/>
      <c r="K27" s="81">
        <v>21</v>
      </c>
      <c r="L27" s="41">
        <v>20</v>
      </c>
      <c r="M27" s="81">
        <v>145</v>
      </c>
      <c r="N27" s="41">
        <v>5</v>
      </c>
      <c r="O27" s="81">
        <v>-3</v>
      </c>
      <c r="P27" s="41">
        <v>4</v>
      </c>
      <c r="Q27" s="69">
        <f t="shared" si="1"/>
        <v>36</v>
      </c>
    </row>
    <row r="28" spans="1:17" ht="15.75">
      <c r="A28" s="6" t="s">
        <v>574</v>
      </c>
      <c r="B28" s="46" t="s">
        <v>72</v>
      </c>
      <c r="C28" s="13" t="s">
        <v>73</v>
      </c>
      <c r="D28" s="41">
        <v>0</v>
      </c>
      <c r="E28" s="81">
        <v>12.2</v>
      </c>
      <c r="F28" s="41">
        <v>1</v>
      </c>
      <c r="G28" s="81">
        <v>0</v>
      </c>
      <c r="H28" s="41">
        <v>0</v>
      </c>
      <c r="I28" s="41"/>
      <c r="J28" s="41"/>
      <c r="K28" s="81">
        <v>18</v>
      </c>
      <c r="L28" s="41">
        <v>15</v>
      </c>
      <c r="M28" s="81">
        <v>155</v>
      </c>
      <c r="N28" s="41">
        <v>9</v>
      </c>
      <c r="O28" s="81">
        <v>0</v>
      </c>
      <c r="P28" s="41">
        <v>10</v>
      </c>
      <c r="Q28" s="69">
        <f t="shared" si="1"/>
        <v>35</v>
      </c>
    </row>
    <row r="29" spans="1:17" ht="15.75">
      <c r="A29" s="6" t="s">
        <v>576</v>
      </c>
      <c r="B29" s="46" t="s">
        <v>71</v>
      </c>
      <c r="C29" s="13" t="s">
        <v>60</v>
      </c>
      <c r="D29" s="41">
        <v>0</v>
      </c>
      <c r="E29" s="81">
        <v>13.6</v>
      </c>
      <c r="F29" s="41">
        <v>0</v>
      </c>
      <c r="G29" s="81">
        <v>0</v>
      </c>
      <c r="H29" s="41">
        <v>0</v>
      </c>
      <c r="I29" s="41"/>
      <c r="J29" s="41"/>
      <c r="K29" s="81">
        <v>13</v>
      </c>
      <c r="L29" s="41">
        <v>10</v>
      </c>
      <c r="M29" s="81">
        <v>130</v>
      </c>
      <c r="N29" s="41">
        <v>1</v>
      </c>
      <c r="O29" s="81">
        <v>-3</v>
      </c>
      <c r="P29" s="41">
        <v>4</v>
      </c>
      <c r="Q29" s="69">
        <f t="shared" si="1"/>
        <v>15</v>
      </c>
    </row>
    <row r="30" spans="1:17" ht="15.75">
      <c r="A30" s="6" t="s">
        <v>714</v>
      </c>
      <c r="B30" s="53" t="s">
        <v>76</v>
      </c>
      <c r="C30" s="13" t="s">
        <v>77</v>
      </c>
      <c r="D30" s="41">
        <v>0</v>
      </c>
      <c r="E30" s="81">
        <v>13.7</v>
      </c>
      <c r="F30" s="41">
        <v>0</v>
      </c>
      <c r="G30" s="81">
        <v>0</v>
      </c>
      <c r="H30" s="41">
        <v>0</v>
      </c>
      <c r="I30" s="41"/>
      <c r="J30" s="41"/>
      <c r="K30" s="81">
        <v>10</v>
      </c>
      <c r="L30" s="41">
        <v>7</v>
      </c>
      <c r="M30" s="81">
        <v>134</v>
      </c>
      <c r="N30" s="41">
        <v>2</v>
      </c>
      <c r="O30" s="81">
        <v>-2</v>
      </c>
      <c r="P30" s="41">
        <v>6</v>
      </c>
      <c r="Q30" s="69">
        <f t="shared" si="1"/>
        <v>15</v>
      </c>
    </row>
    <row r="31" spans="1:17" ht="15.75">
      <c r="A31" s="6" t="s">
        <v>715</v>
      </c>
      <c r="B31" s="46" t="s">
        <v>65</v>
      </c>
      <c r="C31" s="13" t="s">
        <v>66</v>
      </c>
      <c r="D31" s="41">
        <v>0</v>
      </c>
      <c r="E31" s="81">
        <v>13.8</v>
      </c>
      <c r="F31" s="41">
        <v>0</v>
      </c>
      <c r="G31" s="81">
        <v>0</v>
      </c>
      <c r="H31" s="41">
        <v>0</v>
      </c>
      <c r="I31" s="41"/>
      <c r="J31" s="41"/>
      <c r="K31" s="81">
        <v>15</v>
      </c>
      <c r="L31" s="41">
        <v>12</v>
      </c>
      <c r="M31" s="81">
        <v>115</v>
      </c>
      <c r="N31" s="41">
        <v>0</v>
      </c>
      <c r="O31" s="81">
        <v>-4</v>
      </c>
      <c r="P31" s="41">
        <v>2</v>
      </c>
      <c r="Q31" s="69">
        <f t="shared" si="1"/>
        <v>14</v>
      </c>
    </row>
    <row r="32" spans="1:17" ht="15.75">
      <c r="A32" s="6" t="s">
        <v>716</v>
      </c>
      <c r="B32" s="46" t="s">
        <v>80</v>
      </c>
      <c r="C32" s="124" t="s">
        <v>81</v>
      </c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69">
        <f t="shared" si="1"/>
        <v>0</v>
      </c>
    </row>
    <row r="33" spans="1:17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.75">
      <c r="A34" s="2"/>
      <c r="B34" s="125" t="s">
        <v>781</v>
      </c>
      <c r="C34" s="125"/>
      <c r="D34" s="125"/>
      <c r="E34" s="125"/>
      <c r="F34" s="125"/>
      <c r="G34" s="125"/>
      <c r="H34" s="125"/>
      <c r="I34" s="125"/>
      <c r="J34" s="125"/>
      <c r="K34" s="125"/>
      <c r="L34" s="7"/>
      <c r="M34" s="7"/>
      <c r="N34" s="7"/>
      <c r="O34" s="2"/>
      <c r="P34" s="2"/>
      <c r="Q34" s="2"/>
    </row>
  </sheetData>
  <sheetProtection/>
  <mergeCells count="13">
    <mergeCell ref="B34:K34"/>
    <mergeCell ref="A2:Q2"/>
    <mergeCell ref="K3:L4"/>
    <mergeCell ref="M3:N4"/>
    <mergeCell ref="O3:P4"/>
    <mergeCell ref="Q3:Q5"/>
    <mergeCell ref="C32:P32"/>
    <mergeCell ref="A3:A5"/>
    <mergeCell ref="B3:B5"/>
    <mergeCell ref="C3:D4"/>
    <mergeCell ref="E3:F4"/>
    <mergeCell ref="G3:H4"/>
    <mergeCell ref="I3:J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32"/>
  <sheetViews>
    <sheetView zoomScalePageLayoutView="0" workbookViewId="0" topLeftCell="A13">
      <selection activeCell="I31" sqref="I31"/>
    </sheetView>
  </sheetViews>
  <sheetFormatPr defaultColWidth="9.140625" defaultRowHeight="15"/>
  <cols>
    <col min="1" max="1" width="7.00390625" style="0" customWidth="1"/>
    <col min="2" max="2" width="34.140625" style="0" customWidth="1"/>
    <col min="3" max="3" width="7.00390625" style="0" customWidth="1"/>
    <col min="4" max="4" width="4.7109375" style="0" customWidth="1"/>
    <col min="5" max="5" width="7.140625" style="0" customWidth="1"/>
    <col min="6" max="6" width="4.7109375" style="0" customWidth="1"/>
    <col min="7" max="7" width="5.421875" style="0" customWidth="1"/>
    <col min="8" max="8" width="4.140625" style="0" customWidth="1"/>
    <col min="9" max="16" width="4.7109375" style="0" customWidth="1"/>
    <col min="17" max="17" width="10.00390625" style="0" customWidth="1"/>
  </cols>
  <sheetData>
    <row r="2" spans="1:17" ht="18.75">
      <c r="A2" s="102" t="s">
        <v>707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21"/>
    </row>
    <row r="3" spans="1:17" ht="15">
      <c r="A3" s="103" t="s">
        <v>1</v>
      </c>
      <c r="B3" s="105" t="s">
        <v>0</v>
      </c>
      <c r="C3" s="107" t="s">
        <v>2</v>
      </c>
      <c r="D3" s="108"/>
      <c r="E3" s="107" t="s">
        <v>13</v>
      </c>
      <c r="F3" s="106"/>
      <c r="G3" s="103" t="s">
        <v>5</v>
      </c>
      <c r="H3" s="109"/>
      <c r="I3" s="107" t="s">
        <v>6</v>
      </c>
      <c r="J3" s="106"/>
      <c r="K3" s="107" t="s">
        <v>7</v>
      </c>
      <c r="L3" s="106"/>
      <c r="M3" s="107" t="s">
        <v>9</v>
      </c>
      <c r="N3" s="106"/>
      <c r="O3" s="107" t="s">
        <v>12</v>
      </c>
      <c r="P3" s="106"/>
      <c r="Q3" s="110" t="s">
        <v>10</v>
      </c>
    </row>
    <row r="4" spans="1:17" ht="69" customHeight="1">
      <c r="A4" s="103"/>
      <c r="B4" s="105"/>
      <c r="C4" s="107"/>
      <c r="D4" s="108"/>
      <c r="E4" s="106"/>
      <c r="F4" s="106"/>
      <c r="G4" s="109"/>
      <c r="H4" s="109"/>
      <c r="I4" s="106"/>
      <c r="J4" s="106"/>
      <c r="K4" s="106"/>
      <c r="L4" s="106"/>
      <c r="M4" s="106"/>
      <c r="N4" s="106"/>
      <c r="O4" s="106"/>
      <c r="P4" s="106"/>
      <c r="Q4" s="110"/>
    </row>
    <row r="5" spans="1:17" ht="55.5" customHeight="1">
      <c r="A5" s="104"/>
      <c r="B5" s="106"/>
      <c r="C5" s="71" t="s">
        <v>3</v>
      </c>
      <c r="D5" s="71" t="s">
        <v>4</v>
      </c>
      <c r="E5" s="71" t="s">
        <v>3</v>
      </c>
      <c r="F5" s="71" t="s">
        <v>4</v>
      </c>
      <c r="G5" s="71" t="s">
        <v>3</v>
      </c>
      <c r="H5" s="71" t="s">
        <v>4</v>
      </c>
      <c r="I5" s="71" t="s">
        <v>3</v>
      </c>
      <c r="J5" s="71" t="s">
        <v>4</v>
      </c>
      <c r="K5" s="71" t="s">
        <v>3</v>
      </c>
      <c r="L5" s="71" t="s">
        <v>4</v>
      </c>
      <c r="M5" s="71" t="s">
        <v>3</v>
      </c>
      <c r="N5" s="71" t="s">
        <v>8</v>
      </c>
      <c r="O5" s="71" t="s">
        <v>3</v>
      </c>
      <c r="P5" s="71" t="s">
        <v>8</v>
      </c>
      <c r="Q5" s="110"/>
    </row>
    <row r="6" spans="1:17" ht="15.75">
      <c r="A6" s="1" t="s">
        <v>182</v>
      </c>
      <c r="B6" s="46" t="s">
        <v>82</v>
      </c>
      <c r="C6" s="16" t="s">
        <v>83</v>
      </c>
      <c r="D6" s="14">
        <v>19</v>
      </c>
      <c r="E6" s="16" t="s">
        <v>84</v>
      </c>
      <c r="F6" s="16" t="s">
        <v>85</v>
      </c>
      <c r="G6" s="16"/>
      <c r="H6" s="16"/>
      <c r="I6" s="16" t="s">
        <v>86</v>
      </c>
      <c r="J6" s="16" t="s">
        <v>87</v>
      </c>
      <c r="K6" s="16" t="s">
        <v>20</v>
      </c>
      <c r="L6" s="16" t="s">
        <v>21</v>
      </c>
      <c r="M6" s="16" t="s">
        <v>88</v>
      </c>
      <c r="N6" s="16" t="s">
        <v>89</v>
      </c>
      <c r="O6" s="16" t="s">
        <v>24</v>
      </c>
      <c r="P6" s="16" t="s">
        <v>25</v>
      </c>
      <c r="Q6" s="12">
        <f>P6+N6+L6+J6+H6+F6+D6</f>
        <v>135</v>
      </c>
    </row>
    <row r="7" spans="1:17" ht="15.75">
      <c r="A7" s="1" t="s">
        <v>183</v>
      </c>
      <c r="B7" s="46" t="s">
        <v>90</v>
      </c>
      <c r="C7" s="16" t="s">
        <v>91</v>
      </c>
      <c r="D7" s="17">
        <v>19</v>
      </c>
      <c r="E7" s="17">
        <v>11.8</v>
      </c>
      <c r="F7" s="17">
        <v>10</v>
      </c>
      <c r="G7" s="17"/>
      <c r="H7" s="17"/>
      <c r="I7" s="17">
        <v>10</v>
      </c>
      <c r="J7" s="17">
        <v>9</v>
      </c>
      <c r="K7" s="17">
        <v>24</v>
      </c>
      <c r="L7" s="17">
        <v>27</v>
      </c>
      <c r="M7" s="17">
        <v>180</v>
      </c>
      <c r="N7" s="17">
        <v>28</v>
      </c>
      <c r="O7" s="17">
        <v>6</v>
      </c>
      <c r="P7" s="17">
        <v>16</v>
      </c>
      <c r="Q7" s="12">
        <f aca="true" t="shared" si="0" ref="Q7:Q22">P7+N7+L7+J7+H7+F7+D7</f>
        <v>109</v>
      </c>
    </row>
    <row r="8" spans="1:17" ht="15.75">
      <c r="A8" s="1" t="s">
        <v>184</v>
      </c>
      <c r="B8" s="46" t="s">
        <v>92</v>
      </c>
      <c r="C8" s="16" t="s">
        <v>93</v>
      </c>
      <c r="D8" s="17">
        <v>18</v>
      </c>
      <c r="E8" s="17">
        <v>12.1</v>
      </c>
      <c r="F8" s="17">
        <v>7</v>
      </c>
      <c r="G8" s="17"/>
      <c r="H8" s="17"/>
      <c r="I8" s="17">
        <v>2</v>
      </c>
      <c r="J8" s="17">
        <v>1</v>
      </c>
      <c r="K8" s="17">
        <v>24</v>
      </c>
      <c r="L8" s="17">
        <v>27</v>
      </c>
      <c r="M8" s="17">
        <v>160</v>
      </c>
      <c r="N8" s="17">
        <v>18</v>
      </c>
      <c r="O8" s="17">
        <v>8</v>
      </c>
      <c r="P8" s="17">
        <v>20</v>
      </c>
      <c r="Q8" s="12">
        <f t="shared" si="0"/>
        <v>91</v>
      </c>
    </row>
    <row r="9" spans="1:17" ht="15.75">
      <c r="A9" s="54" t="s">
        <v>693</v>
      </c>
      <c r="B9" s="46" t="s">
        <v>94</v>
      </c>
      <c r="C9" s="16" t="s">
        <v>95</v>
      </c>
      <c r="D9" s="17">
        <v>24</v>
      </c>
      <c r="E9" s="17">
        <v>9.1</v>
      </c>
      <c r="F9" s="17">
        <v>42</v>
      </c>
      <c r="G9" s="17">
        <v>11</v>
      </c>
      <c r="H9" s="17">
        <v>42</v>
      </c>
      <c r="I9" s="17"/>
      <c r="J9" s="17"/>
      <c r="K9" s="17">
        <v>26</v>
      </c>
      <c r="L9" s="17">
        <v>30</v>
      </c>
      <c r="M9" s="17">
        <v>252</v>
      </c>
      <c r="N9" s="17">
        <v>66</v>
      </c>
      <c r="O9" s="17">
        <v>-1</v>
      </c>
      <c r="P9" s="17">
        <v>8</v>
      </c>
      <c r="Q9" s="12">
        <f t="shared" si="0"/>
        <v>212</v>
      </c>
    </row>
    <row r="10" spans="1:17" ht="15.75">
      <c r="A10" s="54" t="s">
        <v>512</v>
      </c>
      <c r="B10" s="46" t="s">
        <v>96</v>
      </c>
      <c r="C10" s="16" t="s">
        <v>97</v>
      </c>
      <c r="D10" s="17">
        <v>12</v>
      </c>
      <c r="E10" s="17">
        <v>11.1</v>
      </c>
      <c r="F10" s="17">
        <v>9</v>
      </c>
      <c r="G10" s="17">
        <v>3</v>
      </c>
      <c r="H10" s="17">
        <v>14</v>
      </c>
      <c r="I10" s="17"/>
      <c r="J10" s="17"/>
      <c r="K10" s="17">
        <v>24</v>
      </c>
      <c r="L10" s="17">
        <v>26</v>
      </c>
      <c r="M10" s="17">
        <v>179</v>
      </c>
      <c r="N10" s="17">
        <v>17</v>
      </c>
      <c r="O10" s="17">
        <v>0</v>
      </c>
      <c r="P10" s="17">
        <v>10</v>
      </c>
      <c r="Q10" s="12">
        <f t="shared" si="0"/>
        <v>88</v>
      </c>
    </row>
    <row r="11" spans="1:17" ht="15.75">
      <c r="A11" s="54" t="s">
        <v>692</v>
      </c>
      <c r="B11" s="53" t="s">
        <v>98</v>
      </c>
      <c r="C11" s="16" t="s">
        <v>99</v>
      </c>
      <c r="D11" s="17">
        <v>0</v>
      </c>
      <c r="E11" s="17">
        <v>11.1</v>
      </c>
      <c r="F11" s="17">
        <v>9</v>
      </c>
      <c r="G11" s="17">
        <v>2</v>
      </c>
      <c r="H11" s="17">
        <v>11</v>
      </c>
      <c r="I11" s="17"/>
      <c r="J11" s="17"/>
      <c r="K11" s="17">
        <v>20</v>
      </c>
      <c r="L11" s="17">
        <v>18</v>
      </c>
      <c r="M11" s="17">
        <v>160</v>
      </c>
      <c r="N11" s="17">
        <v>10</v>
      </c>
      <c r="O11" s="17">
        <v>5</v>
      </c>
      <c r="P11" s="17">
        <v>20</v>
      </c>
      <c r="Q11" s="12">
        <f t="shared" si="0"/>
        <v>68</v>
      </c>
    </row>
    <row r="12" spans="1:17" ht="15.75">
      <c r="A12" s="6"/>
      <c r="B12" s="68" t="s">
        <v>11</v>
      </c>
      <c r="C12" s="14"/>
      <c r="D12" s="1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9">
        <f>SUM(Q6:Q11)</f>
        <v>703</v>
      </c>
    </row>
    <row r="13" spans="1:17" ht="15.75">
      <c r="A13" s="1" t="s">
        <v>175</v>
      </c>
      <c r="B13" s="46" t="s">
        <v>100</v>
      </c>
      <c r="C13" s="16" t="s">
        <v>101</v>
      </c>
      <c r="D13" s="17">
        <v>16</v>
      </c>
      <c r="E13" s="17">
        <v>12.9</v>
      </c>
      <c r="F13" s="17">
        <v>3</v>
      </c>
      <c r="G13" s="17"/>
      <c r="H13" s="17"/>
      <c r="I13" s="17">
        <v>0</v>
      </c>
      <c r="J13" s="17">
        <v>0</v>
      </c>
      <c r="K13" s="17">
        <v>21</v>
      </c>
      <c r="L13" s="17">
        <v>21</v>
      </c>
      <c r="M13" s="17">
        <v>170</v>
      </c>
      <c r="N13" s="17">
        <v>23</v>
      </c>
      <c r="O13" s="17">
        <v>3</v>
      </c>
      <c r="P13" s="17">
        <v>10</v>
      </c>
      <c r="Q13" s="12">
        <f>P13+N13+L13+J13+H13+F13+D13</f>
        <v>73</v>
      </c>
    </row>
    <row r="14" spans="1:17" ht="15.75">
      <c r="A14" s="1" t="s">
        <v>176</v>
      </c>
      <c r="B14" s="46" t="s">
        <v>102</v>
      </c>
      <c r="C14" s="16" t="s">
        <v>103</v>
      </c>
      <c r="D14" s="14">
        <v>4</v>
      </c>
      <c r="E14" s="16" t="s">
        <v>104</v>
      </c>
      <c r="F14" s="16" t="s">
        <v>41</v>
      </c>
      <c r="G14" s="16"/>
      <c r="H14" s="16"/>
      <c r="I14" s="16" t="s">
        <v>40</v>
      </c>
      <c r="J14" s="16" t="s">
        <v>40</v>
      </c>
      <c r="K14" s="16" t="s">
        <v>105</v>
      </c>
      <c r="L14" s="16" t="s">
        <v>106</v>
      </c>
      <c r="M14" s="16" t="s">
        <v>107</v>
      </c>
      <c r="N14" s="16" t="s">
        <v>105</v>
      </c>
      <c r="O14" s="16" t="s">
        <v>45</v>
      </c>
      <c r="P14" s="16" t="s">
        <v>108</v>
      </c>
      <c r="Q14" s="12">
        <f>P14+N14+L14+J14+H14+F14+D14</f>
        <v>58</v>
      </c>
    </row>
    <row r="15" spans="1:17" ht="15.75">
      <c r="A15" s="1" t="s">
        <v>177</v>
      </c>
      <c r="B15" s="46" t="s">
        <v>109</v>
      </c>
      <c r="C15" s="16" t="s">
        <v>110</v>
      </c>
      <c r="D15" s="17">
        <v>0</v>
      </c>
      <c r="E15" s="17">
        <v>12.6</v>
      </c>
      <c r="F15" s="17">
        <v>4</v>
      </c>
      <c r="G15" s="17"/>
      <c r="H15" s="17"/>
      <c r="I15" s="17">
        <v>1</v>
      </c>
      <c r="J15" s="17">
        <v>0</v>
      </c>
      <c r="K15" s="17">
        <v>18</v>
      </c>
      <c r="L15" s="17">
        <v>16</v>
      </c>
      <c r="M15" s="17">
        <v>165</v>
      </c>
      <c r="N15" s="17">
        <v>20</v>
      </c>
      <c r="O15" s="17">
        <v>3</v>
      </c>
      <c r="P15" s="17">
        <v>10</v>
      </c>
      <c r="Q15" s="12">
        <f t="shared" si="0"/>
        <v>50</v>
      </c>
    </row>
    <row r="16" spans="1:17" ht="15.75">
      <c r="A16" s="1" t="s">
        <v>178</v>
      </c>
      <c r="B16" s="46" t="s">
        <v>111</v>
      </c>
      <c r="C16" s="16" t="s">
        <v>112</v>
      </c>
      <c r="D16" s="17">
        <v>1</v>
      </c>
      <c r="E16" s="17">
        <v>12.1</v>
      </c>
      <c r="F16" s="17">
        <v>7</v>
      </c>
      <c r="G16" s="17"/>
      <c r="H16" s="17"/>
      <c r="I16" s="17">
        <v>4</v>
      </c>
      <c r="J16" s="17">
        <v>3</v>
      </c>
      <c r="K16" s="17">
        <v>21</v>
      </c>
      <c r="L16" s="17">
        <v>21</v>
      </c>
      <c r="M16" s="17">
        <v>135</v>
      </c>
      <c r="N16" s="17">
        <v>7</v>
      </c>
      <c r="O16" s="17">
        <v>-2</v>
      </c>
      <c r="P16" s="17">
        <v>2</v>
      </c>
      <c r="Q16" s="12">
        <f t="shared" si="0"/>
        <v>41</v>
      </c>
    </row>
    <row r="17" spans="1:17" ht="15.75">
      <c r="A17" s="1" t="s">
        <v>179</v>
      </c>
      <c r="B17" s="46" t="s">
        <v>113</v>
      </c>
      <c r="C17" s="16" t="s">
        <v>114</v>
      </c>
      <c r="D17" s="17">
        <v>0</v>
      </c>
      <c r="E17" s="17">
        <v>12.8</v>
      </c>
      <c r="F17" s="17">
        <v>3</v>
      </c>
      <c r="G17" s="17"/>
      <c r="H17" s="17"/>
      <c r="I17" s="17">
        <v>0</v>
      </c>
      <c r="J17" s="17">
        <v>0</v>
      </c>
      <c r="K17" s="17">
        <v>20</v>
      </c>
      <c r="L17" s="17">
        <v>19</v>
      </c>
      <c r="M17" s="17">
        <v>130</v>
      </c>
      <c r="N17" s="17">
        <v>5</v>
      </c>
      <c r="O17" s="17">
        <v>0</v>
      </c>
      <c r="P17" s="17">
        <v>4</v>
      </c>
      <c r="Q17" s="12">
        <f t="shared" si="0"/>
        <v>31</v>
      </c>
    </row>
    <row r="18" spans="1:17" ht="15.75">
      <c r="A18" s="1" t="s">
        <v>180</v>
      </c>
      <c r="B18" s="46" t="s">
        <v>115</v>
      </c>
      <c r="C18" s="16" t="s">
        <v>116</v>
      </c>
      <c r="D18" s="17">
        <v>0</v>
      </c>
      <c r="E18" s="17">
        <v>13.3</v>
      </c>
      <c r="F18" s="17">
        <v>1</v>
      </c>
      <c r="G18" s="17"/>
      <c r="H18" s="17"/>
      <c r="I18" s="17">
        <v>0</v>
      </c>
      <c r="J18" s="17">
        <v>0</v>
      </c>
      <c r="K18" s="17">
        <v>15</v>
      </c>
      <c r="L18" s="17">
        <v>13</v>
      </c>
      <c r="M18" s="17">
        <v>120</v>
      </c>
      <c r="N18" s="17">
        <v>2</v>
      </c>
      <c r="O18" s="17">
        <v>0</v>
      </c>
      <c r="P18" s="17">
        <v>4</v>
      </c>
      <c r="Q18" s="12">
        <f t="shared" si="0"/>
        <v>20</v>
      </c>
    </row>
    <row r="19" spans="1:17" ht="15.75">
      <c r="A19" s="1" t="s">
        <v>181</v>
      </c>
      <c r="B19" s="53" t="s">
        <v>117</v>
      </c>
      <c r="C19" s="16" t="s">
        <v>118</v>
      </c>
      <c r="D19" s="17">
        <v>0</v>
      </c>
      <c r="E19" s="17">
        <v>13.8</v>
      </c>
      <c r="F19" s="17">
        <v>0</v>
      </c>
      <c r="G19" s="17"/>
      <c r="H19" s="17"/>
      <c r="I19" s="17">
        <v>0</v>
      </c>
      <c r="J19" s="17">
        <v>0</v>
      </c>
      <c r="K19" s="17">
        <v>16</v>
      </c>
      <c r="L19" s="17">
        <v>14</v>
      </c>
      <c r="M19" s="17">
        <v>125</v>
      </c>
      <c r="N19" s="17">
        <v>4</v>
      </c>
      <c r="O19" s="17">
        <v>0</v>
      </c>
      <c r="P19" s="17">
        <v>4</v>
      </c>
      <c r="Q19" s="12">
        <f t="shared" si="0"/>
        <v>22</v>
      </c>
    </row>
    <row r="20" spans="1:17" ht="15.75">
      <c r="A20" s="1" t="s">
        <v>458</v>
      </c>
      <c r="B20" s="46" t="s">
        <v>119</v>
      </c>
      <c r="C20" s="16" t="s">
        <v>116</v>
      </c>
      <c r="D20" s="17">
        <v>0</v>
      </c>
      <c r="E20" s="17">
        <v>12.8</v>
      </c>
      <c r="F20" s="17">
        <v>3</v>
      </c>
      <c r="G20" s="17"/>
      <c r="H20" s="17"/>
      <c r="I20" s="17">
        <v>0</v>
      </c>
      <c r="J20" s="17">
        <v>0</v>
      </c>
      <c r="K20" s="17">
        <v>12</v>
      </c>
      <c r="L20" s="17">
        <v>10</v>
      </c>
      <c r="M20" s="17">
        <v>130</v>
      </c>
      <c r="N20" s="17">
        <v>5</v>
      </c>
      <c r="O20" s="17">
        <v>-10</v>
      </c>
      <c r="P20" s="17">
        <v>0</v>
      </c>
      <c r="Q20" s="12">
        <f t="shared" si="0"/>
        <v>18</v>
      </c>
    </row>
    <row r="21" spans="1:17" ht="15.75">
      <c r="A21" s="1" t="s">
        <v>459</v>
      </c>
      <c r="B21" s="46" t="s">
        <v>120</v>
      </c>
      <c r="C21" s="16" t="s">
        <v>121</v>
      </c>
      <c r="D21" s="17">
        <v>0</v>
      </c>
      <c r="E21" s="17">
        <v>13.6</v>
      </c>
      <c r="F21" s="17">
        <v>0</v>
      </c>
      <c r="G21" s="17"/>
      <c r="H21" s="17"/>
      <c r="I21" s="17">
        <v>0</v>
      </c>
      <c r="J21" s="17">
        <v>0</v>
      </c>
      <c r="K21" s="17">
        <v>15</v>
      </c>
      <c r="L21" s="17">
        <v>13</v>
      </c>
      <c r="M21" s="17">
        <v>125</v>
      </c>
      <c r="N21" s="17">
        <v>4</v>
      </c>
      <c r="O21" s="17">
        <v>0</v>
      </c>
      <c r="P21" s="17">
        <v>4</v>
      </c>
      <c r="Q21" s="12">
        <f t="shared" si="0"/>
        <v>21</v>
      </c>
    </row>
    <row r="22" spans="1:17" ht="15.75">
      <c r="A22" s="1" t="s">
        <v>460</v>
      </c>
      <c r="B22" s="46" t="s">
        <v>122</v>
      </c>
      <c r="C22" s="126" t="s">
        <v>81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">
        <f t="shared" si="0"/>
        <v>0</v>
      </c>
    </row>
    <row r="23" spans="1:17" ht="15.75">
      <c r="A23" s="56" t="s">
        <v>535</v>
      </c>
      <c r="B23" s="46" t="s">
        <v>123</v>
      </c>
      <c r="C23" s="16" t="s">
        <v>124</v>
      </c>
      <c r="D23" s="17">
        <v>0</v>
      </c>
      <c r="E23" s="17">
        <v>13.1</v>
      </c>
      <c r="F23" s="17">
        <v>0</v>
      </c>
      <c r="G23" s="17">
        <v>3</v>
      </c>
      <c r="H23" s="17">
        <v>14</v>
      </c>
      <c r="I23" s="17"/>
      <c r="J23" s="17"/>
      <c r="K23" s="17">
        <v>24</v>
      </c>
      <c r="L23" s="17">
        <v>26</v>
      </c>
      <c r="M23" s="17">
        <v>180</v>
      </c>
      <c r="N23" s="17">
        <v>18</v>
      </c>
      <c r="O23" s="17">
        <v>-1</v>
      </c>
      <c r="P23" s="17">
        <v>8</v>
      </c>
      <c r="Q23" s="12">
        <f aca="true" t="shared" si="1" ref="Q23:Q30">P23+N23+L23+J23+H23+F23+D23</f>
        <v>66</v>
      </c>
    </row>
    <row r="24" spans="1:17" ht="15.75">
      <c r="A24" s="56" t="s">
        <v>185</v>
      </c>
      <c r="B24" s="46" t="s">
        <v>134</v>
      </c>
      <c r="C24" s="16" t="s">
        <v>128</v>
      </c>
      <c r="D24" s="17">
        <v>0</v>
      </c>
      <c r="E24" s="17">
        <v>12.1</v>
      </c>
      <c r="F24" s="17">
        <v>1</v>
      </c>
      <c r="G24" s="17">
        <v>0</v>
      </c>
      <c r="H24" s="17">
        <v>0</v>
      </c>
      <c r="I24" s="17"/>
      <c r="J24" s="17"/>
      <c r="K24" s="17">
        <v>19</v>
      </c>
      <c r="L24" s="17">
        <v>16</v>
      </c>
      <c r="M24" s="17">
        <v>147</v>
      </c>
      <c r="N24" s="17">
        <v>6</v>
      </c>
      <c r="O24" s="17">
        <v>0</v>
      </c>
      <c r="P24" s="17">
        <v>10</v>
      </c>
      <c r="Q24" s="12">
        <f t="shared" si="1"/>
        <v>33</v>
      </c>
    </row>
    <row r="25" spans="1:17" ht="15.75">
      <c r="A25" s="56" t="s">
        <v>597</v>
      </c>
      <c r="B25" s="46" t="s">
        <v>131</v>
      </c>
      <c r="C25" s="16" t="s">
        <v>124</v>
      </c>
      <c r="D25" s="17">
        <v>0</v>
      </c>
      <c r="E25" s="17">
        <v>13.6</v>
      </c>
      <c r="F25" s="17">
        <v>0</v>
      </c>
      <c r="G25" s="17">
        <v>0</v>
      </c>
      <c r="H25" s="17">
        <v>0</v>
      </c>
      <c r="I25" s="17"/>
      <c r="J25" s="17"/>
      <c r="K25" s="17">
        <v>16</v>
      </c>
      <c r="L25" s="17">
        <v>13</v>
      </c>
      <c r="M25" s="17">
        <v>150</v>
      </c>
      <c r="N25" s="17">
        <v>7</v>
      </c>
      <c r="O25" s="17">
        <v>0</v>
      </c>
      <c r="P25" s="17">
        <v>10</v>
      </c>
      <c r="Q25" s="12">
        <f t="shared" si="1"/>
        <v>30</v>
      </c>
    </row>
    <row r="26" spans="1:17" ht="15.75">
      <c r="A26" s="56" t="s">
        <v>539</v>
      </c>
      <c r="B26" s="46" t="s">
        <v>129</v>
      </c>
      <c r="C26" s="16" t="s">
        <v>128</v>
      </c>
      <c r="D26" s="17">
        <v>0</v>
      </c>
      <c r="E26" s="17">
        <v>12.1</v>
      </c>
      <c r="F26" s="17">
        <v>1</v>
      </c>
      <c r="G26" s="17">
        <v>0</v>
      </c>
      <c r="H26" s="17">
        <v>0</v>
      </c>
      <c r="I26" s="17"/>
      <c r="J26" s="17"/>
      <c r="K26" s="17">
        <v>20</v>
      </c>
      <c r="L26" s="17">
        <v>18</v>
      </c>
      <c r="M26" s="17">
        <v>151</v>
      </c>
      <c r="N26" s="17">
        <v>7</v>
      </c>
      <c r="O26" s="17">
        <v>-15</v>
      </c>
      <c r="P26" s="17">
        <v>0</v>
      </c>
      <c r="Q26" s="12">
        <f t="shared" si="1"/>
        <v>26</v>
      </c>
    </row>
    <row r="27" spans="1:17" ht="15.75">
      <c r="A27" s="56" t="s">
        <v>569</v>
      </c>
      <c r="B27" s="46" t="s">
        <v>132</v>
      </c>
      <c r="C27" s="16" t="s">
        <v>133</v>
      </c>
      <c r="D27" s="17">
        <v>0</v>
      </c>
      <c r="E27" s="17">
        <v>11.7</v>
      </c>
      <c r="F27" s="17">
        <v>3</v>
      </c>
      <c r="G27" s="17">
        <v>0</v>
      </c>
      <c r="H27" s="17">
        <v>0</v>
      </c>
      <c r="I27" s="17"/>
      <c r="J27" s="17"/>
      <c r="K27" s="17">
        <v>18</v>
      </c>
      <c r="L27" s="17">
        <v>15</v>
      </c>
      <c r="M27" s="17">
        <v>150</v>
      </c>
      <c r="N27" s="17">
        <v>7</v>
      </c>
      <c r="O27" s="17">
        <v>-5</v>
      </c>
      <c r="P27" s="17">
        <v>1</v>
      </c>
      <c r="Q27" s="12">
        <f t="shared" si="1"/>
        <v>26</v>
      </c>
    </row>
    <row r="28" spans="1:17" ht="15.75">
      <c r="A28" s="56" t="s">
        <v>681</v>
      </c>
      <c r="B28" s="46" t="s">
        <v>130</v>
      </c>
      <c r="C28" s="16" t="s">
        <v>110</v>
      </c>
      <c r="D28" s="17">
        <v>0</v>
      </c>
      <c r="E28" s="17">
        <v>13.1</v>
      </c>
      <c r="F28" s="17">
        <v>0</v>
      </c>
      <c r="G28" s="17">
        <v>0</v>
      </c>
      <c r="H28" s="17">
        <v>0</v>
      </c>
      <c r="I28" s="17"/>
      <c r="J28" s="17"/>
      <c r="K28" s="17">
        <v>20</v>
      </c>
      <c r="L28" s="17">
        <v>18</v>
      </c>
      <c r="M28" s="17">
        <v>135</v>
      </c>
      <c r="N28" s="17">
        <v>2</v>
      </c>
      <c r="O28" s="17">
        <v>-10</v>
      </c>
      <c r="P28" s="17">
        <v>0</v>
      </c>
      <c r="Q28" s="12">
        <f t="shared" si="1"/>
        <v>20</v>
      </c>
    </row>
    <row r="29" spans="1:17" ht="15.75">
      <c r="A29" s="56" t="s">
        <v>602</v>
      </c>
      <c r="B29" s="46" t="s">
        <v>127</v>
      </c>
      <c r="C29" s="16" t="s">
        <v>128</v>
      </c>
      <c r="D29" s="17">
        <v>0</v>
      </c>
      <c r="E29" s="17">
        <v>16.2</v>
      </c>
      <c r="F29" s="17">
        <v>0</v>
      </c>
      <c r="G29" s="17">
        <v>0</v>
      </c>
      <c r="H29" s="17">
        <v>0</v>
      </c>
      <c r="I29" s="17"/>
      <c r="J29" s="17"/>
      <c r="K29" s="17">
        <v>17</v>
      </c>
      <c r="L29" s="17">
        <v>14</v>
      </c>
      <c r="M29" s="17">
        <v>130</v>
      </c>
      <c r="N29" s="17">
        <v>1</v>
      </c>
      <c r="O29" s="17">
        <v>-5</v>
      </c>
      <c r="P29" s="17">
        <v>1</v>
      </c>
      <c r="Q29" s="12">
        <f t="shared" si="1"/>
        <v>16</v>
      </c>
    </row>
    <row r="30" spans="1:17" ht="15.75">
      <c r="A30" s="6" t="s">
        <v>670</v>
      </c>
      <c r="B30" s="46" t="s">
        <v>125</v>
      </c>
      <c r="C30" s="16" t="s">
        <v>126</v>
      </c>
      <c r="D30" s="17">
        <v>0</v>
      </c>
      <c r="E30" s="17">
        <v>16.4</v>
      </c>
      <c r="F30" s="17">
        <v>0</v>
      </c>
      <c r="G30" s="17">
        <v>0</v>
      </c>
      <c r="H30" s="17">
        <v>0</v>
      </c>
      <c r="I30" s="17"/>
      <c r="J30" s="17"/>
      <c r="K30" s="17">
        <v>15</v>
      </c>
      <c r="L30" s="17">
        <v>12</v>
      </c>
      <c r="M30" s="17">
        <v>110</v>
      </c>
      <c r="N30" s="17">
        <v>0</v>
      </c>
      <c r="O30" s="17">
        <v>-15</v>
      </c>
      <c r="P30" s="17">
        <v>0</v>
      </c>
      <c r="Q30" s="12">
        <f t="shared" si="1"/>
        <v>12</v>
      </c>
    </row>
    <row r="32" spans="2:11" ht="15.75">
      <c r="B32" s="125" t="s">
        <v>781</v>
      </c>
      <c r="C32" s="125"/>
      <c r="D32" s="125"/>
      <c r="E32" s="125"/>
      <c r="F32" s="125"/>
      <c r="G32" s="125"/>
      <c r="H32" s="125"/>
      <c r="I32" s="125"/>
      <c r="J32" s="125"/>
      <c r="K32" s="125"/>
    </row>
  </sheetData>
  <sheetProtection/>
  <mergeCells count="13">
    <mergeCell ref="B32:K32"/>
    <mergeCell ref="A2:Q2"/>
    <mergeCell ref="K3:L4"/>
    <mergeCell ref="M3:N4"/>
    <mergeCell ref="O3:P4"/>
    <mergeCell ref="Q3:Q5"/>
    <mergeCell ref="C22:P22"/>
    <mergeCell ref="A3:A5"/>
    <mergeCell ref="B3:B5"/>
    <mergeCell ref="C3:D4"/>
    <mergeCell ref="E3:F4"/>
    <mergeCell ref="G3:H4"/>
    <mergeCell ref="I3:J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30"/>
  <sheetViews>
    <sheetView zoomScalePageLayoutView="0" workbookViewId="0" topLeftCell="A8">
      <selection activeCell="Q27" sqref="Q27"/>
    </sheetView>
  </sheetViews>
  <sheetFormatPr defaultColWidth="9.140625" defaultRowHeight="15"/>
  <cols>
    <col min="1" max="1" width="7.28125" style="2" customWidth="1"/>
    <col min="2" max="2" width="36.28125" style="2" customWidth="1"/>
    <col min="3" max="3" width="6.57421875" style="2" customWidth="1"/>
    <col min="4" max="4" width="4.57421875" style="2" customWidth="1"/>
    <col min="5" max="5" width="5.28125" style="2" customWidth="1"/>
    <col min="6" max="6" width="4.57421875" style="2" customWidth="1"/>
    <col min="7" max="7" width="3.8515625" style="2" customWidth="1"/>
    <col min="8" max="8" width="4.00390625" style="2" customWidth="1"/>
    <col min="9" max="9" width="5.00390625" style="2" customWidth="1"/>
    <col min="10" max="10" width="4.57421875" style="2" customWidth="1"/>
    <col min="11" max="11" width="5.8515625" style="2" customWidth="1"/>
    <col min="12" max="12" width="4.57421875" style="2" customWidth="1"/>
    <col min="13" max="13" width="5.140625" style="2" customWidth="1"/>
    <col min="14" max="14" width="4.8515625" style="2" customWidth="1"/>
    <col min="15" max="15" width="5.140625" style="2" customWidth="1"/>
    <col min="16" max="16" width="5.57421875" style="2" customWidth="1"/>
    <col min="17" max="17" width="12.28125" style="2" customWidth="1"/>
    <col min="18" max="16384" width="9.140625" style="2" customWidth="1"/>
  </cols>
  <sheetData>
    <row r="2" spans="1:17" ht="18.75">
      <c r="A2" s="122" t="s">
        <v>708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5.75" customHeight="1">
      <c r="A3" s="103" t="s">
        <v>1</v>
      </c>
      <c r="B3" s="105" t="s">
        <v>0</v>
      </c>
      <c r="C3" s="107" t="s">
        <v>2</v>
      </c>
      <c r="D3" s="108"/>
      <c r="E3" s="107" t="s">
        <v>13</v>
      </c>
      <c r="F3" s="106"/>
      <c r="G3" s="103" t="s">
        <v>5</v>
      </c>
      <c r="H3" s="109"/>
      <c r="I3" s="107" t="s">
        <v>6</v>
      </c>
      <c r="J3" s="106"/>
      <c r="K3" s="107" t="s">
        <v>7</v>
      </c>
      <c r="L3" s="106"/>
      <c r="M3" s="107" t="s">
        <v>9</v>
      </c>
      <c r="N3" s="106"/>
      <c r="O3" s="107" t="s">
        <v>12</v>
      </c>
      <c r="P3" s="106"/>
      <c r="Q3" s="110" t="s">
        <v>10</v>
      </c>
    </row>
    <row r="4" spans="1:17" ht="68.25" customHeight="1">
      <c r="A4" s="103"/>
      <c r="B4" s="105"/>
      <c r="C4" s="107"/>
      <c r="D4" s="108"/>
      <c r="E4" s="106"/>
      <c r="F4" s="106"/>
      <c r="G4" s="109"/>
      <c r="H4" s="109"/>
      <c r="I4" s="106"/>
      <c r="J4" s="106"/>
      <c r="K4" s="106"/>
      <c r="L4" s="106"/>
      <c r="M4" s="106"/>
      <c r="N4" s="106"/>
      <c r="O4" s="106"/>
      <c r="P4" s="106"/>
      <c r="Q4" s="110"/>
    </row>
    <row r="5" spans="1:17" ht="54.75" customHeight="1">
      <c r="A5" s="104"/>
      <c r="B5" s="106"/>
      <c r="C5" s="71" t="s">
        <v>3</v>
      </c>
      <c r="D5" s="71" t="s">
        <v>4</v>
      </c>
      <c r="E5" s="71" t="s">
        <v>3</v>
      </c>
      <c r="F5" s="71" t="s">
        <v>4</v>
      </c>
      <c r="G5" s="71" t="s">
        <v>3</v>
      </c>
      <c r="H5" s="71" t="s">
        <v>4</v>
      </c>
      <c r="I5" s="71" t="s">
        <v>3</v>
      </c>
      <c r="J5" s="71" t="s">
        <v>4</v>
      </c>
      <c r="K5" s="71" t="s">
        <v>3</v>
      </c>
      <c r="L5" s="71" t="s">
        <v>4</v>
      </c>
      <c r="M5" s="71" t="s">
        <v>3</v>
      </c>
      <c r="N5" s="71" t="s">
        <v>8</v>
      </c>
      <c r="O5" s="71" t="s">
        <v>3</v>
      </c>
      <c r="P5" s="71" t="s">
        <v>8</v>
      </c>
      <c r="Q5" s="110"/>
    </row>
    <row r="6" spans="1:17" ht="15.75" customHeight="1">
      <c r="A6" s="1" t="s">
        <v>182</v>
      </c>
      <c r="B6" s="46" t="s">
        <v>253</v>
      </c>
      <c r="C6" s="15" t="s">
        <v>772</v>
      </c>
      <c r="D6" s="41">
        <v>23</v>
      </c>
      <c r="E6" s="41">
        <v>9.5</v>
      </c>
      <c r="F6" s="41">
        <v>41</v>
      </c>
      <c r="G6" s="41"/>
      <c r="H6" s="41"/>
      <c r="I6" s="41">
        <v>30</v>
      </c>
      <c r="J6" s="41">
        <v>47</v>
      </c>
      <c r="K6" s="41">
        <v>27</v>
      </c>
      <c r="L6" s="41">
        <v>35</v>
      </c>
      <c r="M6" s="41">
        <v>192</v>
      </c>
      <c r="N6" s="41">
        <v>34</v>
      </c>
      <c r="O6" s="41">
        <v>18</v>
      </c>
      <c r="P6" s="41">
        <v>41</v>
      </c>
      <c r="Q6" s="12">
        <f aca="true" t="shared" si="0" ref="Q6:Q11">P6+N6+L6+J6+H6+F6+D6</f>
        <v>221</v>
      </c>
    </row>
    <row r="7" spans="1:17" ht="15.75">
      <c r="A7" s="1" t="s">
        <v>183</v>
      </c>
      <c r="B7" s="46" t="s">
        <v>254</v>
      </c>
      <c r="C7" s="15" t="s">
        <v>773</v>
      </c>
      <c r="D7" s="41">
        <v>13</v>
      </c>
      <c r="E7" s="41">
        <v>9.5</v>
      </c>
      <c r="F7" s="41">
        <v>41</v>
      </c>
      <c r="G7" s="41"/>
      <c r="H7" s="41"/>
      <c r="I7" s="41">
        <v>6</v>
      </c>
      <c r="J7" s="41">
        <v>4</v>
      </c>
      <c r="K7" s="41">
        <v>29</v>
      </c>
      <c r="L7" s="41">
        <v>41</v>
      </c>
      <c r="M7" s="41">
        <v>186</v>
      </c>
      <c r="N7" s="41">
        <v>31</v>
      </c>
      <c r="O7" s="41">
        <v>14</v>
      </c>
      <c r="P7" s="41">
        <v>32</v>
      </c>
      <c r="Q7" s="12">
        <f t="shared" si="0"/>
        <v>162</v>
      </c>
    </row>
    <row r="8" spans="1:17" ht="15.75">
      <c r="A8" s="1" t="s">
        <v>184</v>
      </c>
      <c r="B8" s="46" t="s">
        <v>255</v>
      </c>
      <c r="C8" s="15" t="s">
        <v>745</v>
      </c>
      <c r="D8" s="41">
        <v>0</v>
      </c>
      <c r="E8" s="41">
        <v>9.9</v>
      </c>
      <c r="F8" s="41">
        <v>33</v>
      </c>
      <c r="G8" s="41"/>
      <c r="H8" s="41"/>
      <c r="I8" s="41">
        <v>3</v>
      </c>
      <c r="J8" s="41">
        <v>1</v>
      </c>
      <c r="K8" s="41">
        <v>20</v>
      </c>
      <c r="L8" s="41">
        <v>19</v>
      </c>
      <c r="M8" s="41">
        <v>196</v>
      </c>
      <c r="N8" s="41">
        <v>36</v>
      </c>
      <c r="O8" s="41">
        <v>10</v>
      </c>
      <c r="P8" s="41">
        <v>24</v>
      </c>
      <c r="Q8" s="12">
        <f t="shared" si="0"/>
        <v>113</v>
      </c>
    </row>
    <row r="9" spans="1:17" ht="15.75">
      <c r="A9" s="54" t="s">
        <v>693</v>
      </c>
      <c r="B9" s="46" t="s">
        <v>256</v>
      </c>
      <c r="C9" s="15" t="s">
        <v>147</v>
      </c>
      <c r="D9" s="41">
        <v>25</v>
      </c>
      <c r="E9" s="41">
        <v>9.4</v>
      </c>
      <c r="F9" s="41">
        <v>30</v>
      </c>
      <c r="G9" s="41">
        <v>5</v>
      </c>
      <c r="H9" s="41">
        <v>16</v>
      </c>
      <c r="I9" s="41"/>
      <c r="J9" s="41"/>
      <c r="K9" s="41">
        <v>20</v>
      </c>
      <c r="L9" s="41">
        <v>16</v>
      </c>
      <c r="M9" s="41">
        <v>220</v>
      </c>
      <c r="N9" s="41">
        <v>40</v>
      </c>
      <c r="O9" s="41">
        <v>6</v>
      </c>
      <c r="P9" s="41">
        <v>22</v>
      </c>
      <c r="Q9" s="12">
        <f t="shared" si="0"/>
        <v>149</v>
      </c>
    </row>
    <row r="10" spans="1:17" ht="15.75">
      <c r="A10" s="54" t="s">
        <v>512</v>
      </c>
      <c r="B10" s="46" t="s">
        <v>257</v>
      </c>
      <c r="C10" s="15" t="s">
        <v>35</v>
      </c>
      <c r="D10" s="41">
        <v>17</v>
      </c>
      <c r="E10" s="41">
        <v>9.4</v>
      </c>
      <c r="F10" s="41">
        <v>30</v>
      </c>
      <c r="G10" s="41">
        <v>6</v>
      </c>
      <c r="H10" s="41">
        <v>19</v>
      </c>
      <c r="I10" s="41"/>
      <c r="J10" s="41"/>
      <c r="K10" s="41">
        <v>21</v>
      </c>
      <c r="L10" s="41">
        <v>17</v>
      </c>
      <c r="M10" s="41">
        <v>195</v>
      </c>
      <c r="N10" s="41">
        <v>20</v>
      </c>
      <c r="O10" s="41">
        <v>5</v>
      </c>
      <c r="P10" s="41">
        <v>20</v>
      </c>
      <c r="Q10" s="12">
        <f t="shared" si="0"/>
        <v>123</v>
      </c>
    </row>
    <row r="11" spans="1:17" ht="15.75">
      <c r="A11" s="54" t="s">
        <v>692</v>
      </c>
      <c r="B11" s="46" t="s">
        <v>257</v>
      </c>
      <c r="C11" s="15" t="s">
        <v>35</v>
      </c>
      <c r="D11" s="41">
        <v>17</v>
      </c>
      <c r="E11" s="41">
        <v>9.4</v>
      </c>
      <c r="F11" s="41">
        <v>30</v>
      </c>
      <c r="G11" s="41">
        <v>6</v>
      </c>
      <c r="H11" s="41">
        <v>19</v>
      </c>
      <c r="I11" s="41"/>
      <c r="J11" s="41"/>
      <c r="K11" s="41">
        <v>21</v>
      </c>
      <c r="L11" s="41">
        <v>17</v>
      </c>
      <c r="M11" s="41">
        <v>195</v>
      </c>
      <c r="N11" s="41">
        <v>20</v>
      </c>
      <c r="O11" s="41">
        <v>5</v>
      </c>
      <c r="P11" s="41">
        <v>20</v>
      </c>
      <c r="Q11" s="12">
        <f t="shared" si="0"/>
        <v>123</v>
      </c>
    </row>
    <row r="12" spans="1:17" ht="15.75">
      <c r="A12" s="6"/>
      <c r="B12" s="68" t="s">
        <v>11</v>
      </c>
      <c r="C12" s="5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29">
        <f>SUM(Q6:Q11)</f>
        <v>891</v>
      </c>
    </row>
    <row r="13" spans="1:17" ht="15.75">
      <c r="A13" s="1" t="s">
        <v>175</v>
      </c>
      <c r="B13" s="46" t="s">
        <v>258</v>
      </c>
      <c r="C13" s="15" t="s">
        <v>740</v>
      </c>
      <c r="D13" s="4">
        <v>3</v>
      </c>
      <c r="E13" s="5" t="s">
        <v>259</v>
      </c>
      <c r="F13" s="5" t="s">
        <v>260</v>
      </c>
      <c r="G13" s="5"/>
      <c r="H13" s="5"/>
      <c r="I13" s="5" t="s">
        <v>261</v>
      </c>
      <c r="J13" s="5" t="s">
        <v>24</v>
      </c>
      <c r="K13" s="5" t="s">
        <v>262</v>
      </c>
      <c r="L13" s="5" t="s">
        <v>262</v>
      </c>
      <c r="M13" s="5" t="s">
        <v>88</v>
      </c>
      <c r="N13" s="5" t="s">
        <v>89</v>
      </c>
      <c r="O13" s="5" t="s">
        <v>206</v>
      </c>
      <c r="P13" s="5" t="s">
        <v>20</v>
      </c>
      <c r="Q13" s="12">
        <f aca="true" t="shared" si="1" ref="Q13:Q26">P13+N13+L13+J13+H13+F13+D13</f>
        <v>108</v>
      </c>
    </row>
    <row r="14" spans="1:17" ht="15.75">
      <c r="A14" s="1" t="s">
        <v>176</v>
      </c>
      <c r="B14" s="46" t="s">
        <v>267</v>
      </c>
      <c r="C14" s="15" t="s">
        <v>103</v>
      </c>
      <c r="D14" s="41">
        <v>2</v>
      </c>
      <c r="E14" s="41">
        <v>11.1</v>
      </c>
      <c r="F14" s="41">
        <v>15</v>
      </c>
      <c r="G14" s="41"/>
      <c r="H14" s="41"/>
      <c r="I14" s="41">
        <v>2</v>
      </c>
      <c r="J14" s="41">
        <v>0</v>
      </c>
      <c r="K14" s="41">
        <v>15</v>
      </c>
      <c r="L14" s="41">
        <v>13</v>
      </c>
      <c r="M14" s="41">
        <v>155</v>
      </c>
      <c r="N14" s="41">
        <v>15</v>
      </c>
      <c r="O14" s="41">
        <v>21</v>
      </c>
      <c r="P14" s="41">
        <v>50</v>
      </c>
      <c r="Q14" s="12">
        <f t="shared" si="1"/>
        <v>95</v>
      </c>
    </row>
    <row r="15" spans="1:17" ht="15.75">
      <c r="A15" s="1" t="s">
        <v>177</v>
      </c>
      <c r="B15" s="46" t="s">
        <v>269</v>
      </c>
      <c r="C15" s="15" t="s">
        <v>103</v>
      </c>
      <c r="D15" s="41">
        <v>2</v>
      </c>
      <c r="E15" s="41">
        <v>11.5</v>
      </c>
      <c r="F15" s="41">
        <v>11</v>
      </c>
      <c r="G15" s="41"/>
      <c r="H15" s="41"/>
      <c r="I15" s="41">
        <v>0</v>
      </c>
      <c r="J15" s="41">
        <v>0</v>
      </c>
      <c r="K15" s="41">
        <v>13</v>
      </c>
      <c r="L15" s="41">
        <v>11</v>
      </c>
      <c r="M15" s="41">
        <v>180</v>
      </c>
      <c r="N15" s="41">
        <v>28</v>
      </c>
      <c r="O15" s="41">
        <v>14</v>
      </c>
      <c r="P15" s="41">
        <v>32</v>
      </c>
      <c r="Q15" s="12">
        <f t="shared" si="1"/>
        <v>84</v>
      </c>
    </row>
    <row r="16" spans="1:17" ht="15.75">
      <c r="A16" s="1" t="s">
        <v>178</v>
      </c>
      <c r="B16" s="46" t="s">
        <v>263</v>
      </c>
      <c r="C16" s="15" t="s">
        <v>774</v>
      </c>
      <c r="D16" s="41">
        <v>0</v>
      </c>
      <c r="E16" s="41">
        <v>11.1</v>
      </c>
      <c r="F16" s="41">
        <v>15</v>
      </c>
      <c r="G16" s="41"/>
      <c r="H16" s="41"/>
      <c r="I16" s="41">
        <v>1</v>
      </c>
      <c r="J16" s="41">
        <v>0</v>
      </c>
      <c r="K16" s="41">
        <v>14</v>
      </c>
      <c r="L16" s="41">
        <v>12</v>
      </c>
      <c r="M16" s="41">
        <v>160</v>
      </c>
      <c r="N16" s="41">
        <v>18</v>
      </c>
      <c r="O16" s="41">
        <v>-1</v>
      </c>
      <c r="P16" s="41">
        <v>3</v>
      </c>
      <c r="Q16" s="12">
        <f t="shared" si="1"/>
        <v>48</v>
      </c>
    </row>
    <row r="17" spans="1:17" ht="15.75">
      <c r="A17" s="1" t="s">
        <v>179</v>
      </c>
      <c r="B17" s="46" t="s">
        <v>264</v>
      </c>
      <c r="C17" s="15" t="s">
        <v>775</v>
      </c>
      <c r="D17" s="41">
        <v>0</v>
      </c>
      <c r="E17" s="41">
        <v>11.5</v>
      </c>
      <c r="F17" s="41">
        <v>11</v>
      </c>
      <c r="G17" s="41"/>
      <c r="H17" s="41"/>
      <c r="I17" s="41">
        <v>5</v>
      </c>
      <c r="J17" s="41">
        <v>3</v>
      </c>
      <c r="K17" s="41">
        <v>10</v>
      </c>
      <c r="L17" s="41">
        <v>8</v>
      </c>
      <c r="M17" s="41">
        <v>160</v>
      </c>
      <c r="N17" s="41">
        <v>18</v>
      </c>
      <c r="O17" s="41">
        <v>-5</v>
      </c>
      <c r="P17" s="41">
        <v>0</v>
      </c>
      <c r="Q17" s="12">
        <f t="shared" si="1"/>
        <v>40</v>
      </c>
    </row>
    <row r="18" spans="1:17" ht="15.75">
      <c r="A18" s="1" t="s">
        <v>180</v>
      </c>
      <c r="B18" s="46" t="s">
        <v>266</v>
      </c>
      <c r="C18" s="15" t="s">
        <v>776</v>
      </c>
      <c r="D18" s="41">
        <v>0</v>
      </c>
      <c r="E18" s="41">
        <v>11.2</v>
      </c>
      <c r="F18" s="41">
        <v>14</v>
      </c>
      <c r="G18" s="41"/>
      <c r="H18" s="41"/>
      <c r="I18" s="41">
        <v>1</v>
      </c>
      <c r="J18" s="41">
        <v>0</v>
      </c>
      <c r="K18" s="41">
        <v>15</v>
      </c>
      <c r="L18" s="41">
        <v>13</v>
      </c>
      <c r="M18" s="41">
        <v>130</v>
      </c>
      <c r="N18" s="41">
        <v>6</v>
      </c>
      <c r="O18" s="41">
        <v>-10</v>
      </c>
      <c r="P18" s="41">
        <v>0</v>
      </c>
      <c r="Q18" s="12">
        <f t="shared" si="1"/>
        <v>33</v>
      </c>
    </row>
    <row r="19" spans="1:17" ht="15.75">
      <c r="A19" s="1" t="s">
        <v>181</v>
      </c>
      <c r="B19" s="46" t="s">
        <v>265</v>
      </c>
      <c r="C19" s="15" t="s">
        <v>777</v>
      </c>
      <c r="D19" s="41">
        <v>0</v>
      </c>
      <c r="E19" s="41">
        <v>13.4</v>
      </c>
      <c r="F19" s="41">
        <v>0</v>
      </c>
      <c r="G19" s="41"/>
      <c r="H19" s="41"/>
      <c r="I19" s="41">
        <v>0</v>
      </c>
      <c r="J19" s="41">
        <v>0</v>
      </c>
      <c r="K19" s="41">
        <v>7</v>
      </c>
      <c r="L19" s="41">
        <v>5</v>
      </c>
      <c r="M19" s="41">
        <v>130</v>
      </c>
      <c r="N19" s="41">
        <v>6</v>
      </c>
      <c r="O19" s="41">
        <v>5</v>
      </c>
      <c r="P19" s="41">
        <v>14</v>
      </c>
      <c r="Q19" s="12">
        <f t="shared" si="1"/>
        <v>25</v>
      </c>
    </row>
    <row r="20" spans="1:17" ht="15.75">
      <c r="A20" s="1" t="s">
        <v>458</v>
      </c>
      <c r="B20" s="46" t="s">
        <v>268</v>
      </c>
      <c r="C20" s="15" t="s">
        <v>777</v>
      </c>
      <c r="D20" s="41">
        <v>0</v>
      </c>
      <c r="E20" s="41">
        <v>13.4</v>
      </c>
      <c r="F20" s="41">
        <v>0</v>
      </c>
      <c r="G20" s="41"/>
      <c r="H20" s="41"/>
      <c r="I20" s="41">
        <v>0</v>
      </c>
      <c r="J20" s="41">
        <v>0</v>
      </c>
      <c r="K20" s="41">
        <v>10</v>
      </c>
      <c r="L20" s="41">
        <v>8</v>
      </c>
      <c r="M20" s="41">
        <v>130</v>
      </c>
      <c r="N20" s="41">
        <v>6</v>
      </c>
      <c r="O20" s="41">
        <v>-8</v>
      </c>
      <c r="P20" s="41">
        <v>0</v>
      </c>
      <c r="Q20" s="12">
        <f t="shared" si="1"/>
        <v>14</v>
      </c>
    </row>
    <row r="21" spans="1:17" ht="15.75">
      <c r="A21" s="56" t="s">
        <v>535</v>
      </c>
      <c r="B21" s="46" t="s">
        <v>273</v>
      </c>
      <c r="C21" s="15" t="s">
        <v>760</v>
      </c>
      <c r="D21" s="41">
        <v>9</v>
      </c>
      <c r="E21" s="41">
        <v>9.3</v>
      </c>
      <c r="F21" s="41">
        <v>32</v>
      </c>
      <c r="G21" s="41">
        <v>8</v>
      </c>
      <c r="H21" s="41">
        <v>26</v>
      </c>
      <c r="I21" s="41"/>
      <c r="J21" s="41"/>
      <c r="K21" s="41">
        <v>25</v>
      </c>
      <c r="L21" s="41">
        <v>34</v>
      </c>
      <c r="M21" s="41">
        <v>170</v>
      </c>
      <c r="N21" s="41">
        <v>10</v>
      </c>
      <c r="O21" s="41">
        <v>0</v>
      </c>
      <c r="P21" s="41">
        <v>10</v>
      </c>
      <c r="Q21" s="12">
        <f t="shared" si="1"/>
        <v>121</v>
      </c>
    </row>
    <row r="22" spans="1:17" ht="15.75">
      <c r="A22" s="56" t="s">
        <v>185</v>
      </c>
      <c r="B22" s="46" t="s">
        <v>275</v>
      </c>
      <c r="C22" s="15" t="s">
        <v>778</v>
      </c>
      <c r="D22" s="41">
        <v>14</v>
      </c>
      <c r="E22" s="41">
        <v>9.3</v>
      </c>
      <c r="F22" s="41">
        <v>28</v>
      </c>
      <c r="G22" s="41">
        <v>5</v>
      </c>
      <c r="H22" s="41">
        <v>13</v>
      </c>
      <c r="I22" s="41"/>
      <c r="J22" s="41"/>
      <c r="K22" s="41">
        <v>25</v>
      </c>
      <c r="L22" s="41">
        <v>22</v>
      </c>
      <c r="M22" s="41">
        <v>200</v>
      </c>
      <c r="N22" s="41">
        <v>21</v>
      </c>
      <c r="O22" s="41">
        <v>5</v>
      </c>
      <c r="P22" s="41">
        <v>18</v>
      </c>
      <c r="Q22" s="12">
        <f t="shared" si="1"/>
        <v>116</v>
      </c>
    </row>
    <row r="23" spans="1:17" ht="15.75">
      <c r="A23" s="56" t="s">
        <v>597</v>
      </c>
      <c r="B23" s="46" t="s">
        <v>272</v>
      </c>
      <c r="C23" s="15" t="s">
        <v>779</v>
      </c>
      <c r="D23" s="41">
        <v>8</v>
      </c>
      <c r="E23" s="41">
        <v>10.9</v>
      </c>
      <c r="F23" s="41">
        <v>8</v>
      </c>
      <c r="G23" s="41">
        <v>1</v>
      </c>
      <c r="H23" s="41">
        <v>4</v>
      </c>
      <c r="I23" s="41"/>
      <c r="J23" s="41"/>
      <c r="K23" s="41">
        <v>20</v>
      </c>
      <c r="L23" s="41">
        <v>16</v>
      </c>
      <c r="M23" s="41">
        <v>180</v>
      </c>
      <c r="N23" s="41">
        <v>13</v>
      </c>
      <c r="O23" s="41">
        <v>9</v>
      </c>
      <c r="P23" s="41">
        <v>28</v>
      </c>
      <c r="Q23" s="12">
        <f t="shared" si="1"/>
        <v>77</v>
      </c>
    </row>
    <row r="24" spans="1:17" ht="15.75">
      <c r="A24" s="56" t="s">
        <v>539</v>
      </c>
      <c r="B24" s="46" t="s">
        <v>274</v>
      </c>
      <c r="C24" s="15" t="s">
        <v>91</v>
      </c>
      <c r="D24" s="41">
        <v>8</v>
      </c>
      <c r="E24" s="41">
        <v>10.7</v>
      </c>
      <c r="F24" s="41">
        <v>10</v>
      </c>
      <c r="G24" s="41">
        <v>0</v>
      </c>
      <c r="H24" s="41">
        <v>0</v>
      </c>
      <c r="I24" s="41"/>
      <c r="J24" s="41"/>
      <c r="K24" s="41">
        <v>20</v>
      </c>
      <c r="L24" s="41">
        <v>16</v>
      </c>
      <c r="M24" s="41">
        <v>170</v>
      </c>
      <c r="N24" s="41">
        <v>10</v>
      </c>
      <c r="O24" s="41">
        <v>7</v>
      </c>
      <c r="P24" s="41">
        <v>24</v>
      </c>
      <c r="Q24" s="12">
        <f t="shared" si="1"/>
        <v>68</v>
      </c>
    </row>
    <row r="25" spans="1:17" ht="15.75">
      <c r="A25" s="56" t="s">
        <v>569</v>
      </c>
      <c r="B25" s="46" t="s">
        <v>271</v>
      </c>
      <c r="C25" s="15" t="s">
        <v>780</v>
      </c>
      <c r="D25" s="41">
        <v>8</v>
      </c>
      <c r="E25" s="41">
        <v>10.3</v>
      </c>
      <c r="F25" s="41">
        <v>14</v>
      </c>
      <c r="G25" s="41">
        <v>0</v>
      </c>
      <c r="H25" s="41">
        <v>0</v>
      </c>
      <c r="I25" s="41"/>
      <c r="J25" s="41"/>
      <c r="K25" s="41">
        <v>20</v>
      </c>
      <c r="L25" s="41">
        <v>16</v>
      </c>
      <c r="M25" s="41">
        <v>160</v>
      </c>
      <c r="N25" s="41">
        <v>6</v>
      </c>
      <c r="O25" s="41">
        <v>4</v>
      </c>
      <c r="P25" s="41">
        <v>18</v>
      </c>
      <c r="Q25" s="12">
        <f t="shared" si="1"/>
        <v>62</v>
      </c>
    </row>
    <row r="26" spans="1:17" ht="15.75">
      <c r="A26" s="56" t="s">
        <v>681</v>
      </c>
      <c r="B26" s="46" t="s">
        <v>270</v>
      </c>
      <c r="C26" s="15" t="s">
        <v>745</v>
      </c>
      <c r="D26" s="41">
        <v>0</v>
      </c>
      <c r="E26" s="41">
        <v>10.2</v>
      </c>
      <c r="F26" s="41">
        <v>15</v>
      </c>
      <c r="G26" s="41">
        <v>0</v>
      </c>
      <c r="H26" s="41">
        <v>0</v>
      </c>
      <c r="I26" s="41"/>
      <c r="J26" s="41"/>
      <c r="K26" s="41">
        <v>21</v>
      </c>
      <c r="L26" s="41">
        <v>17</v>
      </c>
      <c r="M26" s="41">
        <v>140</v>
      </c>
      <c r="N26" s="41">
        <v>1</v>
      </c>
      <c r="O26" s="41">
        <v>3</v>
      </c>
      <c r="P26" s="41">
        <v>16</v>
      </c>
      <c r="Q26" s="12">
        <f t="shared" si="1"/>
        <v>49</v>
      </c>
    </row>
    <row r="27" spans="1:17" ht="15.75">
      <c r="A27" s="56" t="s">
        <v>602</v>
      </c>
      <c r="B27" s="46" t="s">
        <v>678</v>
      </c>
      <c r="C27" s="127" t="s">
        <v>159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9"/>
      <c r="Q27" s="12" t="s">
        <v>40</v>
      </c>
    </row>
    <row r="28" spans="1:17" ht="15.75">
      <c r="A28" s="78"/>
      <c r="B28" s="79"/>
      <c r="C28" s="80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1"/>
    </row>
    <row r="29" spans="1:17" ht="15.75">
      <c r="A29" s="2" t="s">
        <v>764</v>
      </c>
      <c r="C29" s="2" t="s">
        <v>224</v>
      </c>
      <c r="Q29" s="21"/>
    </row>
    <row r="30" spans="11:14" ht="15.75">
      <c r="K30" s="7"/>
      <c r="L30" s="7"/>
      <c r="M30" s="7"/>
      <c r="N30" s="7"/>
    </row>
  </sheetData>
  <sheetProtection/>
  <mergeCells count="12">
    <mergeCell ref="C3:D4"/>
    <mergeCell ref="E3:F4"/>
    <mergeCell ref="G3:H4"/>
    <mergeCell ref="A2:Q2"/>
    <mergeCell ref="C27:P27"/>
    <mergeCell ref="I3:J4"/>
    <mergeCell ref="K3:L4"/>
    <mergeCell ref="M3:N4"/>
    <mergeCell ref="O3:P4"/>
    <mergeCell ref="Q3:Q5"/>
    <mergeCell ref="A3:A5"/>
    <mergeCell ref="B3:B5"/>
  </mergeCells>
  <printOptions/>
  <pageMargins left="0.3937007874015748" right="0.23" top="0.3937007874015748" bottom="0.3937007874015748" header="0.15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7"/>
  <sheetViews>
    <sheetView zoomScalePageLayoutView="0" workbookViewId="0" topLeftCell="A1">
      <selection activeCell="C5" sqref="C5:P5"/>
    </sheetView>
  </sheetViews>
  <sheetFormatPr defaultColWidth="9.140625" defaultRowHeight="15"/>
  <cols>
    <col min="1" max="1" width="6.421875" style="2" customWidth="1"/>
    <col min="2" max="2" width="39.140625" style="2" customWidth="1"/>
    <col min="3" max="3" width="5.140625" style="2" customWidth="1"/>
    <col min="4" max="4" width="3.57421875" style="2" customWidth="1"/>
    <col min="5" max="5" width="5.7109375" style="2" customWidth="1"/>
    <col min="6" max="8" width="3.8515625" style="2" customWidth="1"/>
    <col min="9" max="9" width="4.421875" style="2" customWidth="1"/>
    <col min="10" max="10" width="5.00390625" style="2" customWidth="1"/>
    <col min="11" max="11" width="4.57421875" style="2" customWidth="1"/>
    <col min="12" max="12" width="5.00390625" style="2" customWidth="1"/>
    <col min="13" max="13" width="5.57421875" style="2" customWidth="1"/>
    <col min="14" max="14" width="3.8515625" style="2" customWidth="1"/>
    <col min="15" max="15" width="4.8515625" style="2" customWidth="1"/>
    <col min="16" max="16" width="4.421875" style="2" customWidth="1"/>
    <col min="17" max="17" width="14.421875" style="2" customWidth="1"/>
    <col min="18" max="16384" width="9.140625" style="2" customWidth="1"/>
  </cols>
  <sheetData>
    <row r="2" spans="1:17" ht="18.75">
      <c r="A2" s="122" t="s">
        <v>709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5.75" customHeight="1">
      <c r="A3" s="103" t="s">
        <v>1</v>
      </c>
      <c r="B3" s="105" t="s">
        <v>0</v>
      </c>
      <c r="C3" s="107" t="s">
        <v>2</v>
      </c>
      <c r="D3" s="108"/>
      <c r="E3" s="107" t="s">
        <v>13</v>
      </c>
      <c r="F3" s="106"/>
      <c r="G3" s="103" t="s">
        <v>5</v>
      </c>
      <c r="H3" s="109"/>
      <c r="I3" s="107" t="s">
        <v>6</v>
      </c>
      <c r="J3" s="106"/>
      <c r="K3" s="107" t="s">
        <v>7</v>
      </c>
      <c r="L3" s="106"/>
      <c r="M3" s="107" t="s">
        <v>9</v>
      </c>
      <c r="N3" s="106"/>
      <c r="O3" s="107" t="s">
        <v>12</v>
      </c>
      <c r="P3" s="106"/>
      <c r="Q3" s="110" t="s">
        <v>10</v>
      </c>
    </row>
    <row r="4" spans="1:17" ht="68.25" customHeight="1">
      <c r="A4" s="103"/>
      <c r="B4" s="105"/>
      <c r="C4" s="107"/>
      <c r="D4" s="108"/>
      <c r="E4" s="106"/>
      <c r="F4" s="106"/>
      <c r="G4" s="109"/>
      <c r="H4" s="109"/>
      <c r="I4" s="106"/>
      <c r="J4" s="106"/>
      <c r="K4" s="106"/>
      <c r="L4" s="106"/>
      <c r="M4" s="106"/>
      <c r="N4" s="106"/>
      <c r="O4" s="106"/>
      <c r="P4" s="106"/>
      <c r="Q4" s="110"/>
    </row>
    <row r="5" spans="1:17" ht="57.75" customHeight="1">
      <c r="A5" s="104"/>
      <c r="B5" s="106"/>
      <c r="C5" s="71" t="s">
        <v>3</v>
      </c>
      <c r="D5" s="71" t="s">
        <v>4</v>
      </c>
      <c r="E5" s="71" t="s">
        <v>3</v>
      </c>
      <c r="F5" s="71" t="s">
        <v>4</v>
      </c>
      <c r="G5" s="71" t="s">
        <v>3</v>
      </c>
      <c r="H5" s="71" t="s">
        <v>4</v>
      </c>
      <c r="I5" s="71" t="s">
        <v>3</v>
      </c>
      <c r="J5" s="71" t="s">
        <v>4</v>
      </c>
      <c r="K5" s="71" t="s">
        <v>3</v>
      </c>
      <c r="L5" s="71" t="s">
        <v>4</v>
      </c>
      <c r="M5" s="71" t="s">
        <v>3</v>
      </c>
      <c r="N5" s="71" t="s">
        <v>8</v>
      </c>
      <c r="O5" s="71" t="s">
        <v>3</v>
      </c>
      <c r="P5" s="71" t="s">
        <v>8</v>
      </c>
      <c r="Q5" s="110"/>
    </row>
    <row r="6" spans="1:17" ht="15.75" customHeight="1">
      <c r="A6" s="1" t="s">
        <v>182</v>
      </c>
      <c r="B6" s="20" t="s">
        <v>276</v>
      </c>
      <c r="C6" s="15" t="s">
        <v>765</v>
      </c>
      <c r="D6" s="41">
        <v>32</v>
      </c>
      <c r="E6" s="41">
        <v>10.5</v>
      </c>
      <c r="F6" s="41">
        <v>21</v>
      </c>
      <c r="G6" s="41"/>
      <c r="H6" s="41"/>
      <c r="I6" s="41">
        <v>8</v>
      </c>
      <c r="J6" s="41">
        <v>6</v>
      </c>
      <c r="K6" s="41">
        <v>23</v>
      </c>
      <c r="L6" s="41">
        <v>25</v>
      </c>
      <c r="M6" s="41">
        <v>180</v>
      </c>
      <c r="N6" s="41">
        <v>28</v>
      </c>
      <c r="O6" s="41">
        <v>11</v>
      </c>
      <c r="P6" s="41">
        <v>26</v>
      </c>
      <c r="Q6" s="12">
        <f aca="true" t="shared" si="0" ref="Q6:Q11">P6+N6+L6+J6+H6+F6+D6</f>
        <v>138</v>
      </c>
    </row>
    <row r="7" spans="1:17" ht="15.75">
      <c r="A7" s="1" t="s">
        <v>183</v>
      </c>
      <c r="B7" s="20" t="s">
        <v>277</v>
      </c>
      <c r="C7" s="15" t="s">
        <v>759</v>
      </c>
      <c r="D7" s="41">
        <v>10</v>
      </c>
      <c r="E7" s="41">
        <v>10.5</v>
      </c>
      <c r="F7" s="41">
        <v>21</v>
      </c>
      <c r="G7" s="41"/>
      <c r="H7" s="41"/>
      <c r="I7" s="41">
        <v>2</v>
      </c>
      <c r="J7" s="41">
        <v>0</v>
      </c>
      <c r="K7" s="41">
        <v>23</v>
      </c>
      <c r="L7" s="41">
        <v>25</v>
      </c>
      <c r="M7" s="41">
        <v>200</v>
      </c>
      <c r="N7" s="41">
        <v>40</v>
      </c>
      <c r="O7" s="41">
        <v>16</v>
      </c>
      <c r="P7" s="41">
        <v>36</v>
      </c>
      <c r="Q7" s="12">
        <f t="shared" si="0"/>
        <v>132</v>
      </c>
    </row>
    <row r="8" spans="1:17" ht="15.75">
      <c r="A8" s="1" t="s">
        <v>184</v>
      </c>
      <c r="B8" s="19" t="s">
        <v>278</v>
      </c>
      <c r="C8" s="15" t="s">
        <v>759</v>
      </c>
      <c r="D8" s="41">
        <v>10</v>
      </c>
      <c r="E8" s="41">
        <v>10.5</v>
      </c>
      <c r="F8" s="41">
        <v>21</v>
      </c>
      <c r="G8" s="41"/>
      <c r="H8" s="41"/>
      <c r="I8" s="41">
        <v>2</v>
      </c>
      <c r="J8" s="41">
        <v>0</v>
      </c>
      <c r="K8" s="41">
        <v>25</v>
      </c>
      <c r="L8" s="41">
        <v>29</v>
      </c>
      <c r="M8" s="41">
        <v>160</v>
      </c>
      <c r="N8" s="41">
        <v>18</v>
      </c>
      <c r="O8" s="41">
        <v>5</v>
      </c>
      <c r="P8" s="41">
        <v>14</v>
      </c>
      <c r="Q8" s="12">
        <f t="shared" si="0"/>
        <v>92</v>
      </c>
    </row>
    <row r="9" spans="1:17" ht="15.75">
      <c r="A9" s="54" t="s">
        <v>693</v>
      </c>
      <c r="B9" s="20" t="s">
        <v>279</v>
      </c>
      <c r="C9" s="15" t="s">
        <v>766</v>
      </c>
      <c r="D9" s="41">
        <v>14</v>
      </c>
      <c r="E9" s="41">
        <v>10.6</v>
      </c>
      <c r="F9" s="41">
        <v>11</v>
      </c>
      <c r="G9" s="41">
        <v>9</v>
      </c>
      <c r="H9" s="41">
        <v>30</v>
      </c>
      <c r="I9" s="41"/>
      <c r="J9" s="41"/>
      <c r="K9" s="41">
        <v>21</v>
      </c>
      <c r="L9" s="41">
        <v>17</v>
      </c>
      <c r="M9" s="41">
        <v>240</v>
      </c>
      <c r="N9" s="41">
        <v>57</v>
      </c>
      <c r="O9" s="41">
        <v>-2</v>
      </c>
      <c r="P9" s="41">
        <v>6</v>
      </c>
      <c r="Q9" s="12">
        <f t="shared" si="0"/>
        <v>135</v>
      </c>
    </row>
    <row r="10" spans="1:17" ht="15.75">
      <c r="A10" s="54" t="s">
        <v>512</v>
      </c>
      <c r="B10" s="20" t="s">
        <v>280</v>
      </c>
      <c r="C10" s="15" t="s">
        <v>763</v>
      </c>
      <c r="D10" s="41">
        <v>11</v>
      </c>
      <c r="E10" s="41">
        <v>10.3</v>
      </c>
      <c r="F10" s="41">
        <v>14</v>
      </c>
      <c r="G10" s="41">
        <v>10</v>
      </c>
      <c r="H10" s="41">
        <v>34</v>
      </c>
      <c r="I10" s="41"/>
      <c r="J10" s="41"/>
      <c r="K10" s="41">
        <v>29</v>
      </c>
      <c r="L10" s="41">
        <v>32</v>
      </c>
      <c r="M10" s="41">
        <v>200</v>
      </c>
      <c r="N10" s="41">
        <v>23</v>
      </c>
      <c r="O10" s="41">
        <v>1</v>
      </c>
      <c r="P10" s="41">
        <v>12</v>
      </c>
      <c r="Q10" s="12">
        <f t="shared" si="0"/>
        <v>126</v>
      </c>
    </row>
    <row r="11" spans="1:17" ht="15.75">
      <c r="A11" s="54" t="s">
        <v>692</v>
      </c>
      <c r="B11" s="19" t="s">
        <v>281</v>
      </c>
      <c r="C11" s="15" t="s">
        <v>763</v>
      </c>
      <c r="D11" s="41">
        <v>11</v>
      </c>
      <c r="E11" s="41">
        <v>11.1</v>
      </c>
      <c r="F11" s="41">
        <v>6</v>
      </c>
      <c r="G11" s="41">
        <v>4</v>
      </c>
      <c r="H11" s="41">
        <v>13</v>
      </c>
      <c r="I11" s="41"/>
      <c r="J11" s="41"/>
      <c r="K11" s="41">
        <v>25</v>
      </c>
      <c r="L11" s="41">
        <v>24</v>
      </c>
      <c r="M11" s="41">
        <v>215</v>
      </c>
      <c r="N11" s="41">
        <v>35</v>
      </c>
      <c r="O11" s="41">
        <v>9</v>
      </c>
      <c r="P11" s="41">
        <v>28</v>
      </c>
      <c r="Q11" s="12">
        <f t="shared" si="0"/>
        <v>117</v>
      </c>
    </row>
    <row r="12" spans="1:17" ht="15.75">
      <c r="A12" s="6"/>
      <c r="B12" s="68" t="s">
        <v>11</v>
      </c>
      <c r="C12" s="5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16"/>
      <c r="P12" s="16"/>
      <c r="Q12" s="29">
        <f>SUM(Q6:Q11)</f>
        <v>740</v>
      </c>
    </row>
    <row r="13" spans="1:17" ht="16.5" customHeight="1">
      <c r="A13" s="1" t="s">
        <v>175</v>
      </c>
      <c r="B13" s="20" t="s">
        <v>285</v>
      </c>
      <c r="C13" s="15">
        <v>6</v>
      </c>
      <c r="D13" s="4">
        <v>4</v>
      </c>
      <c r="E13" s="5" t="s">
        <v>286</v>
      </c>
      <c r="F13" s="5" t="s">
        <v>106</v>
      </c>
      <c r="G13" s="5"/>
      <c r="H13" s="5"/>
      <c r="I13" s="5" t="s">
        <v>41</v>
      </c>
      <c r="J13" s="5" t="s">
        <v>216</v>
      </c>
      <c r="K13" s="5" t="s">
        <v>18</v>
      </c>
      <c r="L13" s="5" t="s">
        <v>43</v>
      </c>
      <c r="M13" s="5" t="s">
        <v>107</v>
      </c>
      <c r="N13" s="5" t="s">
        <v>105</v>
      </c>
      <c r="O13" s="16" t="s">
        <v>25</v>
      </c>
      <c r="P13" s="16" t="s">
        <v>21</v>
      </c>
      <c r="Q13" s="12">
        <f aca="true" t="shared" si="1" ref="Q13:Q24">P13+N13+L13+J13+H13+F13+D13</f>
        <v>89</v>
      </c>
    </row>
    <row r="14" spans="1:17" ht="15.75">
      <c r="A14" s="1" t="s">
        <v>176</v>
      </c>
      <c r="B14" s="20" t="s">
        <v>287</v>
      </c>
      <c r="C14" s="15" t="s">
        <v>736</v>
      </c>
      <c r="D14" s="41">
        <v>4</v>
      </c>
      <c r="E14" s="41">
        <v>11.4</v>
      </c>
      <c r="F14" s="41">
        <v>12</v>
      </c>
      <c r="G14" s="41"/>
      <c r="H14" s="41"/>
      <c r="I14" s="41">
        <v>2</v>
      </c>
      <c r="J14" s="41">
        <v>0</v>
      </c>
      <c r="K14" s="41">
        <v>23</v>
      </c>
      <c r="L14" s="41">
        <v>25</v>
      </c>
      <c r="M14" s="41">
        <v>170</v>
      </c>
      <c r="N14" s="41">
        <v>23</v>
      </c>
      <c r="O14" s="41">
        <v>6</v>
      </c>
      <c r="P14" s="41">
        <v>16</v>
      </c>
      <c r="Q14" s="12">
        <f t="shared" si="1"/>
        <v>80</v>
      </c>
    </row>
    <row r="15" spans="1:17" ht="15.75">
      <c r="A15" s="1" t="s">
        <v>177</v>
      </c>
      <c r="B15" s="19" t="s">
        <v>289</v>
      </c>
      <c r="C15" s="15" t="s">
        <v>767</v>
      </c>
      <c r="D15" s="41">
        <v>0</v>
      </c>
      <c r="E15" s="41">
        <v>11.8</v>
      </c>
      <c r="F15" s="41">
        <v>8</v>
      </c>
      <c r="G15" s="41"/>
      <c r="H15" s="41"/>
      <c r="I15" s="41">
        <v>1</v>
      </c>
      <c r="J15" s="41">
        <v>0</v>
      </c>
      <c r="K15" s="41">
        <v>22</v>
      </c>
      <c r="L15" s="41">
        <v>23</v>
      </c>
      <c r="M15" s="41">
        <v>170</v>
      </c>
      <c r="N15" s="41">
        <v>23</v>
      </c>
      <c r="O15" s="41">
        <v>8</v>
      </c>
      <c r="P15" s="41">
        <v>20</v>
      </c>
      <c r="Q15" s="12">
        <f t="shared" si="1"/>
        <v>74</v>
      </c>
    </row>
    <row r="16" spans="1:17" ht="15.75">
      <c r="A16" s="1" t="s">
        <v>178</v>
      </c>
      <c r="B16" s="20" t="s">
        <v>288</v>
      </c>
      <c r="C16" s="15" t="s">
        <v>768</v>
      </c>
      <c r="D16" s="41">
        <v>0</v>
      </c>
      <c r="E16" s="41">
        <v>11.9</v>
      </c>
      <c r="F16" s="41">
        <v>7</v>
      </c>
      <c r="G16" s="41"/>
      <c r="H16" s="41"/>
      <c r="I16" s="41">
        <v>0</v>
      </c>
      <c r="J16" s="41">
        <v>0</v>
      </c>
      <c r="K16" s="41">
        <v>18</v>
      </c>
      <c r="L16" s="41">
        <v>16</v>
      </c>
      <c r="M16" s="41">
        <v>130</v>
      </c>
      <c r="N16" s="41">
        <v>6</v>
      </c>
      <c r="O16" s="41">
        <v>0</v>
      </c>
      <c r="P16" s="41">
        <v>4</v>
      </c>
      <c r="Q16" s="12">
        <f t="shared" si="1"/>
        <v>33</v>
      </c>
    </row>
    <row r="17" spans="1:17" ht="15.75" customHeight="1">
      <c r="A17" s="1" t="s">
        <v>179</v>
      </c>
      <c r="B17" s="20" t="s">
        <v>282</v>
      </c>
      <c r="C17" s="15" t="s">
        <v>769</v>
      </c>
      <c r="D17" s="4">
        <v>0</v>
      </c>
      <c r="E17" s="5" t="s">
        <v>283</v>
      </c>
      <c r="F17" s="5" t="s">
        <v>24</v>
      </c>
      <c r="G17" s="5"/>
      <c r="H17" s="5"/>
      <c r="I17" s="5" t="s">
        <v>40</v>
      </c>
      <c r="J17" s="5" t="s">
        <v>40</v>
      </c>
      <c r="K17" s="5" t="s">
        <v>86</v>
      </c>
      <c r="L17" s="5" t="s">
        <v>46</v>
      </c>
      <c r="M17" s="5" t="s">
        <v>284</v>
      </c>
      <c r="N17" s="5" t="s">
        <v>43</v>
      </c>
      <c r="O17" s="16" t="s">
        <v>40</v>
      </c>
      <c r="P17" s="16" t="s">
        <v>45</v>
      </c>
      <c r="Q17" s="12">
        <f t="shared" si="1"/>
        <v>30</v>
      </c>
    </row>
    <row r="18" spans="1:17" ht="15.75">
      <c r="A18" s="1" t="s">
        <v>180</v>
      </c>
      <c r="B18" s="19" t="s">
        <v>290</v>
      </c>
      <c r="C18" s="15" t="s">
        <v>770</v>
      </c>
      <c r="D18" s="41">
        <v>0</v>
      </c>
      <c r="E18" s="41">
        <v>11.8</v>
      </c>
      <c r="F18" s="41">
        <v>8</v>
      </c>
      <c r="G18" s="41"/>
      <c r="H18" s="41"/>
      <c r="I18" s="41">
        <v>0</v>
      </c>
      <c r="J18" s="41">
        <v>0</v>
      </c>
      <c r="K18" s="41">
        <v>15</v>
      </c>
      <c r="L18" s="41">
        <v>13</v>
      </c>
      <c r="M18" s="41">
        <v>140</v>
      </c>
      <c r="N18" s="41">
        <v>9</v>
      </c>
      <c r="O18" s="41">
        <v>-5</v>
      </c>
      <c r="P18" s="41">
        <v>0</v>
      </c>
      <c r="Q18" s="12">
        <f t="shared" si="1"/>
        <v>30</v>
      </c>
    </row>
    <row r="19" spans="1:17" ht="15.75">
      <c r="A19" s="6" t="s">
        <v>535</v>
      </c>
      <c r="B19" s="19" t="s">
        <v>296</v>
      </c>
      <c r="C19" s="15" t="s">
        <v>759</v>
      </c>
      <c r="D19" s="41">
        <v>3</v>
      </c>
      <c r="E19" s="41">
        <v>10.9</v>
      </c>
      <c r="F19" s="41">
        <v>8</v>
      </c>
      <c r="G19" s="41">
        <v>11</v>
      </c>
      <c r="H19" s="41">
        <v>38</v>
      </c>
      <c r="I19" s="41"/>
      <c r="J19" s="41"/>
      <c r="K19" s="41">
        <v>25</v>
      </c>
      <c r="L19" s="41">
        <v>24</v>
      </c>
      <c r="M19" s="41">
        <v>210</v>
      </c>
      <c r="N19" s="41">
        <v>30</v>
      </c>
      <c r="O19" s="41">
        <v>0</v>
      </c>
      <c r="P19" s="41">
        <v>10</v>
      </c>
      <c r="Q19" s="12">
        <f t="shared" si="1"/>
        <v>113</v>
      </c>
    </row>
    <row r="20" spans="1:17" ht="15.75">
      <c r="A20" s="6" t="s">
        <v>721</v>
      </c>
      <c r="B20" s="19" t="s">
        <v>293</v>
      </c>
      <c r="C20" s="15" t="s">
        <v>771</v>
      </c>
      <c r="D20" s="41">
        <v>0</v>
      </c>
      <c r="E20" s="41">
        <v>11.3</v>
      </c>
      <c r="F20" s="41">
        <v>4</v>
      </c>
      <c r="G20" s="41">
        <v>8</v>
      </c>
      <c r="H20" s="41">
        <v>26</v>
      </c>
      <c r="I20" s="41"/>
      <c r="J20" s="41"/>
      <c r="K20" s="41">
        <v>25</v>
      </c>
      <c r="L20" s="41">
        <v>24</v>
      </c>
      <c r="M20" s="41">
        <v>160</v>
      </c>
      <c r="N20" s="41">
        <v>6</v>
      </c>
      <c r="O20" s="41">
        <v>5</v>
      </c>
      <c r="P20" s="41">
        <v>20</v>
      </c>
      <c r="Q20" s="12">
        <f t="shared" si="1"/>
        <v>80</v>
      </c>
    </row>
    <row r="21" spans="1:17" ht="15.75">
      <c r="A21" s="6" t="s">
        <v>722</v>
      </c>
      <c r="B21" s="20" t="s">
        <v>295</v>
      </c>
      <c r="C21" s="15" t="s">
        <v>734</v>
      </c>
      <c r="D21" s="41">
        <v>1</v>
      </c>
      <c r="E21" s="41">
        <v>12.9</v>
      </c>
      <c r="F21" s="41">
        <v>0</v>
      </c>
      <c r="G21" s="41">
        <v>0</v>
      </c>
      <c r="H21" s="41">
        <v>0</v>
      </c>
      <c r="I21" s="41"/>
      <c r="J21" s="41"/>
      <c r="K21" s="41">
        <v>25</v>
      </c>
      <c r="L21" s="41">
        <v>24</v>
      </c>
      <c r="M21" s="41">
        <v>160</v>
      </c>
      <c r="N21" s="41">
        <v>6</v>
      </c>
      <c r="O21" s="41">
        <v>0</v>
      </c>
      <c r="P21" s="41">
        <v>10</v>
      </c>
      <c r="Q21" s="12">
        <f t="shared" si="1"/>
        <v>41</v>
      </c>
    </row>
    <row r="22" spans="1:17" ht="15.75">
      <c r="A22" s="6" t="s">
        <v>723</v>
      </c>
      <c r="B22" s="20" t="s">
        <v>294</v>
      </c>
      <c r="C22" s="15" t="s">
        <v>745</v>
      </c>
      <c r="D22" s="41">
        <v>0</v>
      </c>
      <c r="E22" s="41">
        <v>12.9</v>
      </c>
      <c r="F22" s="41">
        <v>0</v>
      </c>
      <c r="G22" s="41">
        <v>0</v>
      </c>
      <c r="H22" s="41">
        <v>0</v>
      </c>
      <c r="I22" s="41"/>
      <c r="J22" s="41"/>
      <c r="K22" s="41">
        <v>19</v>
      </c>
      <c r="L22" s="41">
        <v>15</v>
      </c>
      <c r="M22" s="41">
        <v>145</v>
      </c>
      <c r="N22" s="41">
        <v>2</v>
      </c>
      <c r="O22" s="41">
        <v>-15</v>
      </c>
      <c r="P22" s="41">
        <v>0</v>
      </c>
      <c r="Q22" s="12">
        <f t="shared" si="1"/>
        <v>17</v>
      </c>
    </row>
    <row r="23" spans="1:17" ht="15.75">
      <c r="A23" s="6" t="s">
        <v>724</v>
      </c>
      <c r="B23" s="19" t="s">
        <v>292</v>
      </c>
      <c r="C23" s="15" t="s">
        <v>56</v>
      </c>
      <c r="D23" s="41">
        <v>0</v>
      </c>
      <c r="E23" s="41">
        <v>13.3</v>
      </c>
      <c r="F23" s="41">
        <v>0</v>
      </c>
      <c r="G23" s="41">
        <v>0</v>
      </c>
      <c r="H23" s="41">
        <v>0</v>
      </c>
      <c r="I23" s="41"/>
      <c r="J23" s="41"/>
      <c r="K23" s="41">
        <v>8</v>
      </c>
      <c r="L23" s="41">
        <v>4</v>
      </c>
      <c r="M23" s="41">
        <v>160</v>
      </c>
      <c r="N23" s="41">
        <v>6</v>
      </c>
      <c r="O23" s="41">
        <v>-2</v>
      </c>
      <c r="P23" s="41">
        <v>6</v>
      </c>
      <c r="Q23" s="12">
        <f t="shared" si="1"/>
        <v>16</v>
      </c>
    </row>
    <row r="24" spans="1:17" ht="15.75">
      <c r="A24" s="6" t="s">
        <v>725</v>
      </c>
      <c r="B24" s="20" t="s">
        <v>291</v>
      </c>
      <c r="C24" s="15" t="s">
        <v>745</v>
      </c>
      <c r="D24" s="41">
        <v>0</v>
      </c>
      <c r="E24" s="41">
        <v>14</v>
      </c>
      <c r="F24" s="41">
        <v>0</v>
      </c>
      <c r="G24" s="41">
        <v>0</v>
      </c>
      <c r="H24" s="41">
        <v>0</v>
      </c>
      <c r="I24" s="41"/>
      <c r="J24" s="41"/>
      <c r="K24" s="41">
        <v>13</v>
      </c>
      <c r="L24" s="41">
        <v>9</v>
      </c>
      <c r="M24" s="41">
        <v>110</v>
      </c>
      <c r="N24" s="41">
        <v>0</v>
      </c>
      <c r="O24" s="41">
        <v>-10</v>
      </c>
      <c r="P24" s="41">
        <v>0</v>
      </c>
      <c r="Q24" s="12">
        <f t="shared" si="1"/>
        <v>9</v>
      </c>
    </row>
    <row r="25" spans="1:17" ht="15.75">
      <c r="A25" s="8"/>
      <c r="B25" s="6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21"/>
    </row>
    <row r="26" spans="1:17" ht="15.75">
      <c r="A26" s="2" t="s">
        <v>764</v>
      </c>
      <c r="C26" s="2" t="s">
        <v>224</v>
      </c>
      <c r="Q26" s="21"/>
    </row>
    <row r="27" spans="11:14" ht="15.75">
      <c r="K27" s="7"/>
      <c r="L27" s="7"/>
      <c r="M27" s="7"/>
      <c r="N27" s="7"/>
    </row>
  </sheetData>
  <sheetProtection/>
  <mergeCells count="11">
    <mergeCell ref="E3:F4"/>
    <mergeCell ref="G3:H4"/>
    <mergeCell ref="A2:Q2"/>
    <mergeCell ref="I3:J4"/>
    <mergeCell ref="K3:L4"/>
    <mergeCell ref="M3:N4"/>
    <mergeCell ref="O3:P4"/>
    <mergeCell ref="Q3:Q5"/>
    <mergeCell ref="A3:A5"/>
    <mergeCell ref="B3:B5"/>
    <mergeCell ref="C3:D4"/>
  </mergeCells>
  <printOptions/>
  <pageMargins left="0.3937007874015748" right="0.23" top="0.3937007874015748" bottom="0.3937007874015748" header="0.15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0">
      <selection activeCell="C4" sqref="C4"/>
    </sheetView>
  </sheetViews>
  <sheetFormatPr defaultColWidth="9.140625" defaultRowHeight="15"/>
  <cols>
    <col min="1" max="1" width="7.28125" style="0" customWidth="1"/>
    <col min="2" max="2" width="38.57421875" style="0" customWidth="1"/>
    <col min="3" max="5" width="5.8515625" style="0" customWidth="1"/>
    <col min="6" max="6" width="3.7109375" style="0" customWidth="1"/>
    <col min="7" max="7" width="4.140625" style="0" customWidth="1"/>
    <col min="8" max="8" width="3.7109375" style="0" customWidth="1"/>
    <col min="9" max="9" width="5.00390625" style="0" customWidth="1"/>
    <col min="10" max="10" width="4.140625" style="0" customWidth="1"/>
    <col min="11" max="12" width="4.28125" style="0" customWidth="1"/>
    <col min="13" max="13" width="4.8515625" style="0" customWidth="1"/>
    <col min="14" max="14" width="3.7109375" style="0" customWidth="1"/>
    <col min="15" max="15" width="4.140625" style="0" customWidth="1"/>
    <col min="16" max="16" width="4.421875" style="0" customWidth="1"/>
    <col min="17" max="17" width="9.421875" style="0" customWidth="1"/>
  </cols>
  <sheetData>
    <row r="1" spans="1:17" ht="39" customHeight="1">
      <c r="A1" s="130" t="s">
        <v>710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23"/>
    </row>
    <row r="2" spans="1:17" ht="15.75" customHeight="1">
      <c r="A2" s="114" t="s">
        <v>1</v>
      </c>
      <c r="B2" s="115" t="s">
        <v>0</v>
      </c>
      <c r="C2" s="111" t="s">
        <v>2</v>
      </c>
      <c r="D2" s="111"/>
      <c r="E2" s="107" t="s">
        <v>13</v>
      </c>
      <c r="F2" s="106"/>
      <c r="G2" s="114" t="s">
        <v>5</v>
      </c>
      <c r="H2" s="114"/>
      <c r="I2" s="111" t="s">
        <v>6</v>
      </c>
      <c r="J2" s="111"/>
      <c r="K2" s="111" t="s">
        <v>7</v>
      </c>
      <c r="L2" s="111"/>
      <c r="M2" s="111" t="s">
        <v>9</v>
      </c>
      <c r="N2" s="111"/>
      <c r="O2" s="111" t="s">
        <v>12</v>
      </c>
      <c r="P2" s="111"/>
      <c r="Q2" s="112" t="s">
        <v>10</v>
      </c>
    </row>
    <row r="3" spans="1:17" ht="63" customHeight="1">
      <c r="A3" s="114"/>
      <c r="B3" s="115"/>
      <c r="C3" s="111"/>
      <c r="D3" s="111"/>
      <c r="E3" s="106"/>
      <c r="F3" s="106"/>
      <c r="G3" s="114"/>
      <c r="H3" s="114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54.75" customHeight="1">
      <c r="A4" s="114"/>
      <c r="B4" s="115"/>
      <c r="C4" s="75" t="s">
        <v>3</v>
      </c>
      <c r="D4" s="75" t="s">
        <v>4</v>
      </c>
      <c r="E4" s="75" t="s">
        <v>3</v>
      </c>
      <c r="F4" s="75" t="s">
        <v>4</v>
      </c>
      <c r="G4" s="75" t="s">
        <v>3</v>
      </c>
      <c r="H4" s="75" t="s">
        <v>4</v>
      </c>
      <c r="I4" s="75" t="s">
        <v>3</v>
      </c>
      <c r="J4" s="75" t="s">
        <v>4</v>
      </c>
      <c r="K4" s="75" t="s">
        <v>3</v>
      </c>
      <c r="L4" s="75" t="s">
        <v>4</v>
      </c>
      <c r="M4" s="75" t="s">
        <v>3</v>
      </c>
      <c r="N4" s="75" t="s">
        <v>8</v>
      </c>
      <c r="O4" s="75" t="s">
        <v>3</v>
      </c>
      <c r="P4" s="75" t="s">
        <v>8</v>
      </c>
      <c r="Q4" s="112"/>
    </row>
    <row r="5" spans="1:17" ht="15" customHeight="1">
      <c r="A5" s="24" t="s">
        <v>682</v>
      </c>
      <c r="B5" s="24" t="s">
        <v>641</v>
      </c>
      <c r="C5" s="34" t="s">
        <v>168</v>
      </c>
      <c r="D5" s="37">
        <v>25</v>
      </c>
      <c r="E5" s="34" t="s">
        <v>642</v>
      </c>
      <c r="F5" s="34" t="s">
        <v>500</v>
      </c>
      <c r="G5" s="34"/>
      <c r="H5" s="34"/>
      <c r="I5" s="34" t="s">
        <v>86</v>
      </c>
      <c r="J5" s="34" t="s">
        <v>46</v>
      </c>
      <c r="K5" s="34" t="s">
        <v>19</v>
      </c>
      <c r="L5" s="34" t="s">
        <v>18</v>
      </c>
      <c r="M5" s="34" t="s">
        <v>88</v>
      </c>
      <c r="N5" s="34" t="s">
        <v>89</v>
      </c>
      <c r="O5" s="34" t="s">
        <v>24</v>
      </c>
      <c r="P5" s="34" t="s">
        <v>86</v>
      </c>
      <c r="Q5" s="25">
        <f aca="true" t="shared" si="0" ref="Q5:Q10">P5+N5+L5+J5+H5+F5+D5</f>
        <v>136</v>
      </c>
    </row>
    <row r="6" spans="1:17" ht="15" customHeight="1">
      <c r="A6" s="24" t="s">
        <v>683</v>
      </c>
      <c r="B6" s="24" t="s">
        <v>637</v>
      </c>
      <c r="C6" s="34" t="s">
        <v>751</v>
      </c>
      <c r="D6" s="37">
        <v>23</v>
      </c>
      <c r="E6" s="34" t="s">
        <v>638</v>
      </c>
      <c r="F6" s="37">
        <v>44</v>
      </c>
      <c r="G6" s="34"/>
      <c r="H6" s="37"/>
      <c r="I6" s="37">
        <v>12</v>
      </c>
      <c r="J6" s="37">
        <v>10</v>
      </c>
      <c r="K6" s="37">
        <v>13</v>
      </c>
      <c r="L6" s="37">
        <v>10</v>
      </c>
      <c r="M6" s="37">
        <v>195</v>
      </c>
      <c r="N6" s="34" t="s">
        <v>204</v>
      </c>
      <c r="O6" s="34" t="s">
        <v>40</v>
      </c>
      <c r="P6" s="34" t="s">
        <v>45</v>
      </c>
      <c r="Q6" s="25">
        <f t="shared" si="0"/>
        <v>126</v>
      </c>
    </row>
    <row r="7" spans="1:17" ht="15" customHeight="1">
      <c r="A7" s="24" t="s">
        <v>684</v>
      </c>
      <c r="B7" s="24" t="s">
        <v>639</v>
      </c>
      <c r="C7" s="34" t="s">
        <v>752</v>
      </c>
      <c r="D7" s="37">
        <v>10</v>
      </c>
      <c r="E7" s="34" t="s">
        <v>640</v>
      </c>
      <c r="F7" s="34" t="s">
        <v>204</v>
      </c>
      <c r="G7" s="34"/>
      <c r="H7" s="37"/>
      <c r="I7" s="34" t="s">
        <v>45</v>
      </c>
      <c r="J7" s="34" t="s">
        <v>42</v>
      </c>
      <c r="K7" s="34" t="s">
        <v>18</v>
      </c>
      <c r="L7" s="34" t="s">
        <v>108</v>
      </c>
      <c r="M7" s="34" t="s">
        <v>393</v>
      </c>
      <c r="N7" s="34" t="s">
        <v>203</v>
      </c>
      <c r="O7" s="34" t="s">
        <v>108</v>
      </c>
      <c r="P7" s="34" t="s">
        <v>189</v>
      </c>
      <c r="Q7" s="25">
        <f t="shared" si="0"/>
        <v>106</v>
      </c>
    </row>
    <row r="8" spans="1:17" ht="15" customHeight="1">
      <c r="A8" s="54" t="s">
        <v>693</v>
      </c>
      <c r="B8" s="35" t="s">
        <v>649</v>
      </c>
      <c r="C8" s="34" t="s">
        <v>753</v>
      </c>
      <c r="D8" s="37">
        <v>15</v>
      </c>
      <c r="E8" s="34" t="s">
        <v>650</v>
      </c>
      <c r="F8" s="34" t="s">
        <v>198</v>
      </c>
      <c r="G8" s="34" t="s">
        <v>233</v>
      </c>
      <c r="H8" s="34" t="s">
        <v>651</v>
      </c>
      <c r="I8" s="34"/>
      <c r="J8" s="34"/>
      <c r="K8" s="34" t="s">
        <v>20</v>
      </c>
      <c r="L8" s="34" t="s">
        <v>189</v>
      </c>
      <c r="M8" s="34" t="s">
        <v>652</v>
      </c>
      <c r="N8" s="34" t="s">
        <v>653</v>
      </c>
      <c r="O8" s="34" t="s">
        <v>41</v>
      </c>
      <c r="P8" s="34" t="s">
        <v>25</v>
      </c>
      <c r="Q8" s="25">
        <f t="shared" si="0"/>
        <v>208</v>
      </c>
    </row>
    <row r="9" spans="1:17" ht="15" customHeight="1">
      <c r="A9" s="54" t="s">
        <v>512</v>
      </c>
      <c r="B9" s="35" t="s">
        <v>643</v>
      </c>
      <c r="C9" s="34" t="s">
        <v>751</v>
      </c>
      <c r="D9" s="37">
        <v>10</v>
      </c>
      <c r="E9" s="34" t="s">
        <v>644</v>
      </c>
      <c r="F9" s="34" t="s">
        <v>500</v>
      </c>
      <c r="G9" s="34" t="s">
        <v>106</v>
      </c>
      <c r="H9" s="34" t="s">
        <v>645</v>
      </c>
      <c r="I9" s="34"/>
      <c r="J9" s="34"/>
      <c r="K9" s="34" t="s">
        <v>89</v>
      </c>
      <c r="L9" s="34" t="s">
        <v>89</v>
      </c>
      <c r="M9" s="34" t="s">
        <v>646</v>
      </c>
      <c r="N9" s="34" t="s">
        <v>611</v>
      </c>
      <c r="O9" s="34" t="s">
        <v>40</v>
      </c>
      <c r="P9" s="34" t="s">
        <v>46</v>
      </c>
      <c r="Q9" s="25">
        <f t="shared" si="0"/>
        <v>188</v>
      </c>
    </row>
    <row r="10" spans="1:17" ht="15" customHeight="1">
      <c r="A10" s="54" t="s">
        <v>692</v>
      </c>
      <c r="B10" s="35" t="s">
        <v>647</v>
      </c>
      <c r="C10" s="34" t="s">
        <v>754</v>
      </c>
      <c r="D10" s="37">
        <v>27</v>
      </c>
      <c r="E10" s="34" t="s">
        <v>648</v>
      </c>
      <c r="F10" s="34" t="s">
        <v>472</v>
      </c>
      <c r="G10" s="34" t="s">
        <v>18</v>
      </c>
      <c r="H10" s="34" t="s">
        <v>500</v>
      </c>
      <c r="I10" s="34"/>
      <c r="J10" s="34"/>
      <c r="K10" s="34" t="s">
        <v>189</v>
      </c>
      <c r="L10" s="34" t="s">
        <v>105</v>
      </c>
      <c r="M10" s="34" t="s">
        <v>22</v>
      </c>
      <c r="N10" s="34" t="s">
        <v>105</v>
      </c>
      <c r="O10" s="34" t="s">
        <v>40</v>
      </c>
      <c r="P10" s="34" t="s">
        <v>46</v>
      </c>
      <c r="Q10" s="25">
        <f t="shared" si="0"/>
        <v>172</v>
      </c>
    </row>
    <row r="11" spans="1:17" ht="15" customHeight="1">
      <c r="A11" s="39"/>
      <c r="B11" s="73" t="s">
        <v>11</v>
      </c>
      <c r="C11" s="34"/>
      <c r="D11" s="37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0">
        <f>SUM(Q5:Q10)</f>
        <v>936</v>
      </c>
    </row>
    <row r="12" spans="1:17" ht="15" customHeight="1">
      <c r="A12" s="24" t="s">
        <v>685</v>
      </c>
      <c r="B12" s="35" t="s">
        <v>654</v>
      </c>
      <c r="C12" s="34" t="s">
        <v>755</v>
      </c>
      <c r="D12" s="37">
        <v>3</v>
      </c>
      <c r="E12" s="34" t="s">
        <v>655</v>
      </c>
      <c r="F12" s="34" t="s">
        <v>18</v>
      </c>
      <c r="G12" s="34"/>
      <c r="H12" s="34"/>
      <c r="I12" s="34" t="s">
        <v>40</v>
      </c>
      <c r="J12" s="34" t="s">
        <v>40</v>
      </c>
      <c r="K12" s="34" t="s">
        <v>25</v>
      </c>
      <c r="L12" s="34" t="s">
        <v>206</v>
      </c>
      <c r="M12" s="34" t="s">
        <v>475</v>
      </c>
      <c r="N12" s="34" t="s">
        <v>19</v>
      </c>
      <c r="O12" s="34" t="s">
        <v>189</v>
      </c>
      <c r="P12" s="34" t="s">
        <v>227</v>
      </c>
      <c r="Q12" s="25">
        <f aca="true" t="shared" si="1" ref="Q12:Q32">P12+N12+L12+J12+H12+F12+D12</f>
        <v>103</v>
      </c>
    </row>
    <row r="13" spans="1:17" ht="15" customHeight="1">
      <c r="A13" s="24" t="s">
        <v>686</v>
      </c>
      <c r="B13" s="35" t="s">
        <v>662</v>
      </c>
      <c r="C13" s="25" t="s">
        <v>756</v>
      </c>
      <c r="D13" s="38">
        <v>6</v>
      </c>
      <c r="E13" s="38">
        <v>10.6</v>
      </c>
      <c r="F13" s="38">
        <v>20</v>
      </c>
      <c r="G13" s="38"/>
      <c r="H13" s="38"/>
      <c r="I13" s="38">
        <v>2</v>
      </c>
      <c r="J13" s="38">
        <v>0</v>
      </c>
      <c r="K13" s="38">
        <v>16</v>
      </c>
      <c r="L13" s="38">
        <v>13</v>
      </c>
      <c r="M13" s="38">
        <v>190</v>
      </c>
      <c r="N13" s="38">
        <v>33</v>
      </c>
      <c r="O13" s="38">
        <v>6</v>
      </c>
      <c r="P13" s="38">
        <v>12</v>
      </c>
      <c r="Q13" s="25">
        <f t="shared" si="1"/>
        <v>84</v>
      </c>
    </row>
    <row r="14" spans="1:17" ht="15" customHeight="1">
      <c r="A14" s="24" t="s">
        <v>687</v>
      </c>
      <c r="B14" s="35" t="s">
        <v>663</v>
      </c>
      <c r="C14" s="25" t="s">
        <v>56</v>
      </c>
      <c r="D14" s="38">
        <v>4</v>
      </c>
      <c r="E14" s="38">
        <v>9.9</v>
      </c>
      <c r="F14" s="38">
        <v>33</v>
      </c>
      <c r="G14" s="38"/>
      <c r="H14" s="38"/>
      <c r="I14" s="38">
        <v>2</v>
      </c>
      <c r="J14" s="38">
        <v>0</v>
      </c>
      <c r="K14" s="38">
        <v>16</v>
      </c>
      <c r="L14" s="38">
        <v>13</v>
      </c>
      <c r="M14" s="38">
        <v>150</v>
      </c>
      <c r="N14" s="38">
        <v>13</v>
      </c>
      <c r="O14" s="38">
        <v>2</v>
      </c>
      <c r="P14" s="38">
        <v>6</v>
      </c>
      <c r="Q14" s="25">
        <f t="shared" si="1"/>
        <v>69</v>
      </c>
    </row>
    <row r="15" spans="1:17" ht="15" customHeight="1">
      <c r="A15" s="24" t="s">
        <v>688</v>
      </c>
      <c r="B15" s="35" t="s">
        <v>659</v>
      </c>
      <c r="C15" s="25" t="s">
        <v>757</v>
      </c>
      <c r="D15" s="38">
        <v>5</v>
      </c>
      <c r="E15" s="38">
        <v>10.1</v>
      </c>
      <c r="F15" s="38">
        <v>29</v>
      </c>
      <c r="G15" s="38"/>
      <c r="H15" s="38"/>
      <c r="I15" s="38">
        <v>2</v>
      </c>
      <c r="J15" s="38">
        <v>0</v>
      </c>
      <c r="K15" s="38">
        <v>14</v>
      </c>
      <c r="L15" s="38">
        <v>11</v>
      </c>
      <c r="M15" s="38">
        <v>160</v>
      </c>
      <c r="N15" s="38">
        <v>18</v>
      </c>
      <c r="O15" s="38">
        <v>0</v>
      </c>
      <c r="P15" s="38">
        <v>4</v>
      </c>
      <c r="Q15" s="25">
        <f t="shared" si="1"/>
        <v>67</v>
      </c>
    </row>
    <row r="16" spans="1:17" ht="15" customHeight="1">
      <c r="A16" s="24" t="s">
        <v>689</v>
      </c>
      <c r="B16" s="35" t="s">
        <v>660</v>
      </c>
      <c r="C16" s="25" t="s">
        <v>734</v>
      </c>
      <c r="D16" s="38">
        <v>7</v>
      </c>
      <c r="E16" s="38">
        <v>10.6</v>
      </c>
      <c r="F16" s="38">
        <v>20</v>
      </c>
      <c r="G16" s="38"/>
      <c r="H16" s="38"/>
      <c r="I16" s="38">
        <v>3</v>
      </c>
      <c r="J16" s="38">
        <v>1</v>
      </c>
      <c r="K16" s="38">
        <v>17</v>
      </c>
      <c r="L16" s="38">
        <v>14</v>
      </c>
      <c r="M16" s="38">
        <v>145</v>
      </c>
      <c r="N16" s="38">
        <v>10</v>
      </c>
      <c r="O16" s="38">
        <v>0</v>
      </c>
      <c r="P16" s="38">
        <v>4</v>
      </c>
      <c r="Q16" s="25">
        <f t="shared" si="1"/>
        <v>56</v>
      </c>
    </row>
    <row r="17" spans="1:17" ht="15" customHeight="1">
      <c r="A17" s="24" t="s">
        <v>690</v>
      </c>
      <c r="B17" s="35" t="s">
        <v>656</v>
      </c>
      <c r="C17" s="34" t="s">
        <v>743</v>
      </c>
      <c r="D17" s="37">
        <v>2</v>
      </c>
      <c r="E17" s="34" t="s">
        <v>657</v>
      </c>
      <c r="F17" s="34" t="s">
        <v>203</v>
      </c>
      <c r="G17" s="34"/>
      <c r="H17" s="34"/>
      <c r="I17" s="34" t="s">
        <v>40</v>
      </c>
      <c r="J17" s="34" t="s">
        <v>40</v>
      </c>
      <c r="K17" s="34" t="s">
        <v>108</v>
      </c>
      <c r="L17" s="34" t="s">
        <v>87</v>
      </c>
      <c r="M17" s="34" t="s">
        <v>561</v>
      </c>
      <c r="N17" s="34" t="s">
        <v>18</v>
      </c>
      <c r="O17" s="34" t="s">
        <v>40</v>
      </c>
      <c r="P17" s="34" t="s">
        <v>45</v>
      </c>
      <c r="Q17" s="25">
        <f t="shared" si="1"/>
        <v>53</v>
      </c>
    </row>
    <row r="18" spans="1:17" ht="15" customHeight="1">
      <c r="A18" s="24" t="s">
        <v>691</v>
      </c>
      <c r="B18" s="35" t="s">
        <v>658</v>
      </c>
      <c r="C18" s="25" t="s">
        <v>736</v>
      </c>
      <c r="D18" s="38">
        <v>3</v>
      </c>
      <c r="E18" s="38">
        <v>11.2</v>
      </c>
      <c r="F18" s="38">
        <v>14</v>
      </c>
      <c r="G18" s="38"/>
      <c r="H18" s="38"/>
      <c r="I18" s="38">
        <v>0</v>
      </c>
      <c r="J18" s="38">
        <v>0</v>
      </c>
      <c r="K18" s="38">
        <v>13</v>
      </c>
      <c r="L18" s="38">
        <v>10</v>
      </c>
      <c r="M18" s="38">
        <v>150</v>
      </c>
      <c r="N18" s="38">
        <v>13</v>
      </c>
      <c r="O18" s="38">
        <v>1</v>
      </c>
      <c r="P18" s="38">
        <v>5</v>
      </c>
      <c r="Q18" s="25">
        <f t="shared" si="1"/>
        <v>45</v>
      </c>
    </row>
    <row r="19" spans="1:17" ht="15" customHeight="1">
      <c r="A19" s="24" t="s">
        <v>458</v>
      </c>
      <c r="B19" s="35" t="s">
        <v>661</v>
      </c>
      <c r="C19" s="25">
        <v>6.02</v>
      </c>
      <c r="D19" s="38">
        <v>3</v>
      </c>
      <c r="E19" s="38">
        <v>11.6</v>
      </c>
      <c r="F19" s="38">
        <v>10</v>
      </c>
      <c r="G19" s="38"/>
      <c r="H19" s="38"/>
      <c r="I19" s="38">
        <v>0</v>
      </c>
      <c r="J19" s="38">
        <v>0</v>
      </c>
      <c r="K19" s="38">
        <v>12</v>
      </c>
      <c r="L19" s="38">
        <v>9</v>
      </c>
      <c r="M19" s="38">
        <v>140</v>
      </c>
      <c r="N19" s="38">
        <v>9</v>
      </c>
      <c r="O19" s="38">
        <v>0</v>
      </c>
      <c r="P19" s="38">
        <v>4</v>
      </c>
      <c r="Q19" s="25">
        <f t="shared" si="1"/>
        <v>35</v>
      </c>
    </row>
    <row r="20" spans="1:17" ht="15" customHeight="1">
      <c r="A20" s="56" t="s">
        <v>535</v>
      </c>
      <c r="B20" s="35" t="s">
        <v>669</v>
      </c>
      <c r="C20" s="25" t="s">
        <v>733</v>
      </c>
      <c r="D20" s="38">
        <v>9</v>
      </c>
      <c r="E20" s="38">
        <v>8.8</v>
      </c>
      <c r="F20" s="38">
        <v>38</v>
      </c>
      <c r="G20" s="38">
        <v>16</v>
      </c>
      <c r="H20" s="38">
        <v>54</v>
      </c>
      <c r="I20" s="38"/>
      <c r="J20" s="38"/>
      <c r="K20" s="38">
        <v>24</v>
      </c>
      <c r="L20" s="38">
        <v>20</v>
      </c>
      <c r="M20" s="38">
        <v>205</v>
      </c>
      <c r="N20" s="38">
        <v>23</v>
      </c>
      <c r="O20" s="38">
        <v>1</v>
      </c>
      <c r="P20" s="38">
        <v>10</v>
      </c>
      <c r="Q20" s="25">
        <f t="shared" si="1"/>
        <v>154</v>
      </c>
    </row>
    <row r="21" spans="1:17" ht="15" customHeight="1">
      <c r="A21" s="56" t="s">
        <v>185</v>
      </c>
      <c r="B21" s="35" t="s">
        <v>671</v>
      </c>
      <c r="C21" s="25" t="s">
        <v>758</v>
      </c>
      <c r="D21" s="38">
        <v>21</v>
      </c>
      <c r="E21" s="38">
        <v>8.7</v>
      </c>
      <c r="F21" s="38">
        <v>41</v>
      </c>
      <c r="G21" s="38">
        <v>15</v>
      </c>
      <c r="H21" s="38">
        <v>50</v>
      </c>
      <c r="I21" s="38"/>
      <c r="J21" s="38"/>
      <c r="K21" s="38">
        <v>22</v>
      </c>
      <c r="L21" s="38">
        <v>17</v>
      </c>
      <c r="M21" s="38">
        <v>180</v>
      </c>
      <c r="N21" s="38">
        <v>11</v>
      </c>
      <c r="O21" s="38">
        <v>3</v>
      </c>
      <c r="P21" s="38">
        <v>14</v>
      </c>
      <c r="Q21" s="25">
        <f t="shared" si="1"/>
        <v>154</v>
      </c>
    </row>
    <row r="22" spans="1:17" ht="15" customHeight="1">
      <c r="A22" s="56" t="s">
        <v>597</v>
      </c>
      <c r="B22" s="35" t="s">
        <v>664</v>
      </c>
      <c r="C22" s="25" t="s">
        <v>93</v>
      </c>
      <c r="D22" s="38">
        <v>5</v>
      </c>
      <c r="E22" s="38">
        <v>9.1</v>
      </c>
      <c r="F22" s="38">
        <v>32</v>
      </c>
      <c r="G22" s="38">
        <v>11</v>
      </c>
      <c r="H22" s="38">
        <v>34</v>
      </c>
      <c r="I22" s="38"/>
      <c r="J22" s="38"/>
      <c r="K22" s="38">
        <v>28</v>
      </c>
      <c r="L22" s="38">
        <v>28</v>
      </c>
      <c r="M22" s="38">
        <v>170</v>
      </c>
      <c r="N22" s="38">
        <v>8</v>
      </c>
      <c r="O22" s="38">
        <v>0</v>
      </c>
      <c r="P22" s="38">
        <v>8</v>
      </c>
      <c r="Q22" s="25">
        <f t="shared" si="1"/>
        <v>115</v>
      </c>
    </row>
    <row r="23" spans="1:17" ht="15" customHeight="1">
      <c r="A23" s="56" t="s">
        <v>539</v>
      </c>
      <c r="B23" s="35" t="s">
        <v>318</v>
      </c>
      <c r="C23" s="25" t="s">
        <v>759</v>
      </c>
      <c r="D23" s="38">
        <v>1</v>
      </c>
      <c r="E23" s="38">
        <v>9.6</v>
      </c>
      <c r="F23" s="38">
        <v>22</v>
      </c>
      <c r="G23" s="38">
        <v>12</v>
      </c>
      <c r="H23" s="38">
        <v>38</v>
      </c>
      <c r="I23" s="38"/>
      <c r="J23" s="38"/>
      <c r="K23" s="38">
        <v>23</v>
      </c>
      <c r="L23" s="38">
        <v>18</v>
      </c>
      <c r="M23" s="38">
        <v>170</v>
      </c>
      <c r="N23" s="38">
        <v>8</v>
      </c>
      <c r="O23" s="38">
        <v>0</v>
      </c>
      <c r="P23" s="38">
        <v>8</v>
      </c>
      <c r="Q23" s="25">
        <f t="shared" si="1"/>
        <v>95</v>
      </c>
    </row>
    <row r="24" spans="1:17" ht="15" customHeight="1">
      <c r="A24" s="56" t="s">
        <v>569</v>
      </c>
      <c r="B24" s="35" t="s">
        <v>665</v>
      </c>
      <c r="C24" s="25" t="s">
        <v>760</v>
      </c>
      <c r="D24" s="38">
        <v>7</v>
      </c>
      <c r="E24" s="38">
        <v>9.2</v>
      </c>
      <c r="F24" s="38">
        <v>30</v>
      </c>
      <c r="G24" s="38">
        <v>0</v>
      </c>
      <c r="H24" s="38">
        <v>0</v>
      </c>
      <c r="I24" s="38"/>
      <c r="J24" s="38"/>
      <c r="K24" s="38">
        <v>20</v>
      </c>
      <c r="L24" s="38">
        <v>15</v>
      </c>
      <c r="M24" s="38">
        <v>200</v>
      </c>
      <c r="N24" s="38">
        <v>20</v>
      </c>
      <c r="O24" s="38">
        <v>4</v>
      </c>
      <c r="P24" s="38">
        <v>16</v>
      </c>
      <c r="Q24" s="25">
        <f t="shared" si="1"/>
        <v>88</v>
      </c>
    </row>
    <row r="25" spans="1:17" ht="15" customHeight="1">
      <c r="A25" s="56" t="s">
        <v>681</v>
      </c>
      <c r="B25" s="35" t="s">
        <v>676</v>
      </c>
      <c r="C25" s="25" t="s">
        <v>761</v>
      </c>
      <c r="D25" s="38">
        <v>1</v>
      </c>
      <c r="E25" s="38">
        <v>9.2</v>
      </c>
      <c r="F25" s="38">
        <v>30</v>
      </c>
      <c r="G25" s="38">
        <v>0</v>
      </c>
      <c r="H25" s="38">
        <v>0</v>
      </c>
      <c r="I25" s="38"/>
      <c r="J25" s="38"/>
      <c r="K25" s="38">
        <v>22</v>
      </c>
      <c r="L25" s="38">
        <v>17</v>
      </c>
      <c r="M25" s="38">
        <v>185</v>
      </c>
      <c r="N25" s="38">
        <v>13</v>
      </c>
      <c r="O25" s="38">
        <v>8</v>
      </c>
      <c r="P25" s="38">
        <v>24</v>
      </c>
      <c r="Q25" s="25">
        <f t="shared" si="1"/>
        <v>85</v>
      </c>
    </row>
    <row r="26" spans="1:17" ht="15" customHeight="1">
      <c r="A26" s="56" t="s">
        <v>602</v>
      </c>
      <c r="B26" s="35" t="s">
        <v>674</v>
      </c>
      <c r="C26" s="25" t="s">
        <v>762</v>
      </c>
      <c r="D26" s="38">
        <v>1</v>
      </c>
      <c r="E26" s="38">
        <v>10.5</v>
      </c>
      <c r="F26" s="38">
        <v>8</v>
      </c>
      <c r="G26" s="38">
        <v>1</v>
      </c>
      <c r="H26" s="38">
        <v>1</v>
      </c>
      <c r="I26" s="38"/>
      <c r="J26" s="38"/>
      <c r="K26" s="38">
        <v>22</v>
      </c>
      <c r="L26" s="38">
        <v>17</v>
      </c>
      <c r="M26" s="38">
        <v>160</v>
      </c>
      <c r="N26" s="38">
        <v>4</v>
      </c>
      <c r="O26" s="38">
        <v>5</v>
      </c>
      <c r="P26" s="38">
        <v>18</v>
      </c>
      <c r="Q26" s="25">
        <f t="shared" si="1"/>
        <v>49</v>
      </c>
    </row>
    <row r="27" spans="1:17" ht="15" customHeight="1">
      <c r="A27" s="39" t="s">
        <v>670</v>
      </c>
      <c r="B27" s="35" t="s">
        <v>667</v>
      </c>
      <c r="C27" s="25" t="s">
        <v>763</v>
      </c>
      <c r="D27" s="38">
        <v>8</v>
      </c>
      <c r="E27" s="38">
        <v>10.2</v>
      </c>
      <c r="F27" s="38">
        <v>11</v>
      </c>
      <c r="G27" s="38">
        <v>0</v>
      </c>
      <c r="H27" s="38">
        <v>0</v>
      </c>
      <c r="I27" s="38"/>
      <c r="J27" s="38"/>
      <c r="K27" s="38">
        <v>17</v>
      </c>
      <c r="L27" s="38">
        <v>12</v>
      </c>
      <c r="M27" s="38">
        <v>175</v>
      </c>
      <c r="N27" s="38">
        <v>9</v>
      </c>
      <c r="O27" s="38">
        <v>0</v>
      </c>
      <c r="P27" s="38">
        <v>8</v>
      </c>
      <c r="Q27" s="25">
        <f t="shared" si="1"/>
        <v>48</v>
      </c>
    </row>
    <row r="28" spans="1:17" ht="15" customHeight="1">
      <c r="A28" s="39" t="s">
        <v>574</v>
      </c>
      <c r="B28" s="35" t="s">
        <v>675</v>
      </c>
      <c r="C28" s="25" t="s">
        <v>56</v>
      </c>
      <c r="D28" s="38">
        <v>1</v>
      </c>
      <c r="E28" s="38">
        <v>10.4</v>
      </c>
      <c r="F28" s="38">
        <v>9</v>
      </c>
      <c r="G28" s="38">
        <v>0</v>
      </c>
      <c r="H28" s="38">
        <v>0</v>
      </c>
      <c r="I28" s="38"/>
      <c r="J28" s="38"/>
      <c r="K28" s="38">
        <v>21</v>
      </c>
      <c r="L28" s="38">
        <v>16</v>
      </c>
      <c r="M28" s="38">
        <v>155</v>
      </c>
      <c r="N28" s="38">
        <v>3</v>
      </c>
      <c r="O28" s="38">
        <v>4</v>
      </c>
      <c r="P28" s="38">
        <v>16</v>
      </c>
      <c r="Q28" s="25">
        <f t="shared" si="1"/>
        <v>45</v>
      </c>
    </row>
    <row r="29" spans="1:17" ht="15" customHeight="1">
      <c r="A29" s="39" t="s">
        <v>717</v>
      </c>
      <c r="B29" s="35" t="s">
        <v>672</v>
      </c>
      <c r="C29" s="25" t="s">
        <v>738</v>
      </c>
      <c r="D29" s="38">
        <v>1</v>
      </c>
      <c r="E29" s="38">
        <v>10.1</v>
      </c>
      <c r="F29" s="38">
        <v>12</v>
      </c>
      <c r="G29" s="38">
        <v>0</v>
      </c>
      <c r="H29" s="38">
        <v>0</v>
      </c>
      <c r="I29" s="38"/>
      <c r="J29" s="38"/>
      <c r="K29" s="38">
        <v>22</v>
      </c>
      <c r="L29" s="38">
        <v>17</v>
      </c>
      <c r="M29" s="38">
        <v>160</v>
      </c>
      <c r="N29" s="38">
        <v>4</v>
      </c>
      <c r="O29" s="38">
        <v>0</v>
      </c>
      <c r="P29" s="38">
        <v>8</v>
      </c>
      <c r="Q29" s="25">
        <f t="shared" si="1"/>
        <v>42</v>
      </c>
    </row>
    <row r="30" spans="1:17" ht="15" customHeight="1">
      <c r="A30" s="39" t="s">
        <v>718</v>
      </c>
      <c r="B30" s="35" t="s">
        <v>673</v>
      </c>
      <c r="C30" s="25" t="s">
        <v>735</v>
      </c>
      <c r="D30" s="38">
        <v>1</v>
      </c>
      <c r="E30" s="38">
        <v>10.4</v>
      </c>
      <c r="F30" s="38">
        <v>9</v>
      </c>
      <c r="G30" s="38">
        <v>0</v>
      </c>
      <c r="H30" s="38">
        <v>0</v>
      </c>
      <c r="I30" s="38"/>
      <c r="J30" s="38"/>
      <c r="K30" s="38">
        <v>15</v>
      </c>
      <c r="L30" s="38">
        <v>10</v>
      </c>
      <c r="M30" s="38">
        <v>170</v>
      </c>
      <c r="N30" s="38">
        <v>8</v>
      </c>
      <c r="O30" s="38">
        <v>0</v>
      </c>
      <c r="P30" s="38">
        <v>8</v>
      </c>
      <c r="Q30" s="25">
        <f t="shared" si="1"/>
        <v>36</v>
      </c>
    </row>
    <row r="31" spans="1:17" ht="15" customHeight="1">
      <c r="A31" s="39" t="s">
        <v>719</v>
      </c>
      <c r="B31" s="35" t="s">
        <v>666</v>
      </c>
      <c r="C31" s="25" t="s">
        <v>737</v>
      </c>
      <c r="D31" s="38">
        <v>1</v>
      </c>
      <c r="E31" s="38">
        <v>12.2</v>
      </c>
      <c r="F31" s="38">
        <v>1</v>
      </c>
      <c r="G31" s="38">
        <v>0</v>
      </c>
      <c r="H31" s="38">
        <v>0</v>
      </c>
      <c r="I31" s="38"/>
      <c r="J31" s="38"/>
      <c r="K31" s="38">
        <v>14</v>
      </c>
      <c r="L31" s="38">
        <v>9</v>
      </c>
      <c r="M31" s="38">
        <v>150</v>
      </c>
      <c r="N31" s="38">
        <v>2</v>
      </c>
      <c r="O31" s="38">
        <v>0</v>
      </c>
      <c r="P31" s="38">
        <v>8</v>
      </c>
      <c r="Q31" s="25">
        <f t="shared" si="1"/>
        <v>21</v>
      </c>
    </row>
    <row r="32" spans="1:17" ht="15" customHeight="1">
      <c r="A32" s="39" t="s">
        <v>720</v>
      </c>
      <c r="B32" s="35" t="s">
        <v>668</v>
      </c>
      <c r="C32" s="25" t="s">
        <v>736</v>
      </c>
      <c r="D32" s="38">
        <v>1</v>
      </c>
      <c r="E32" s="38">
        <v>14.1</v>
      </c>
      <c r="F32" s="38">
        <v>1</v>
      </c>
      <c r="G32" s="38">
        <v>0</v>
      </c>
      <c r="H32" s="38">
        <v>0</v>
      </c>
      <c r="I32" s="38"/>
      <c r="J32" s="38"/>
      <c r="K32" s="38">
        <v>11</v>
      </c>
      <c r="L32" s="38">
        <v>6</v>
      </c>
      <c r="M32" s="38">
        <v>150</v>
      </c>
      <c r="N32" s="38">
        <v>2</v>
      </c>
      <c r="O32" s="38">
        <v>0</v>
      </c>
      <c r="P32" s="38">
        <v>8</v>
      </c>
      <c r="Q32" s="25">
        <f t="shared" si="1"/>
        <v>18</v>
      </c>
    </row>
    <row r="34" spans="1:2" ht="15.75">
      <c r="A34" s="27"/>
      <c r="B34" s="28" t="s">
        <v>750</v>
      </c>
    </row>
  </sheetData>
  <sheetProtection/>
  <mergeCells count="11">
    <mergeCell ref="G2:H3"/>
    <mergeCell ref="I2:J3"/>
    <mergeCell ref="A1:Q1"/>
    <mergeCell ref="K2:L3"/>
    <mergeCell ref="M2:N3"/>
    <mergeCell ref="O2:P3"/>
    <mergeCell ref="Q2:Q4"/>
    <mergeCell ref="A2:A4"/>
    <mergeCell ref="B2:B4"/>
    <mergeCell ref="C2:D3"/>
    <mergeCell ref="E2:F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1"/>
  <sheetViews>
    <sheetView zoomScalePageLayoutView="0" workbookViewId="0" topLeftCell="A14">
      <selection activeCell="L40" sqref="L40"/>
    </sheetView>
  </sheetViews>
  <sheetFormatPr defaultColWidth="9.140625" defaultRowHeight="15"/>
  <cols>
    <col min="1" max="1" width="7.57421875" style="0" customWidth="1"/>
    <col min="2" max="2" width="39.140625" style="0" customWidth="1"/>
    <col min="3" max="3" width="6.28125" style="0" customWidth="1"/>
    <col min="4" max="4" width="4.28125" style="0" customWidth="1"/>
    <col min="5" max="5" width="5.421875" style="0" customWidth="1"/>
    <col min="6" max="16" width="4.421875" style="0" customWidth="1"/>
    <col min="17" max="17" width="12.28125" style="0" customWidth="1"/>
  </cols>
  <sheetData>
    <row r="2" spans="1:17" ht="18.75">
      <c r="A2" s="122" t="s">
        <v>711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5">
      <c r="A3" s="103" t="s">
        <v>1</v>
      </c>
      <c r="B3" s="105" t="s">
        <v>0</v>
      </c>
      <c r="C3" s="107" t="s">
        <v>2</v>
      </c>
      <c r="D3" s="108"/>
      <c r="E3" s="107" t="s">
        <v>135</v>
      </c>
      <c r="F3" s="106"/>
      <c r="G3" s="103" t="s">
        <v>5</v>
      </c>
      <c r="H3" s="109"/>
      <c r="I3" s="107" t="s">
        <v>6</v>
      </c>
      <c r="J3" s="106"/>
      <c r="K3" s="107" t="s">
        <v>7</v>
      </c>
      <c r="L3" s="106"/>
      <c r="M3" s="107" t="s">
        <v>9</v>
      </c>
      <c r="N3" s="106"/>
      <c r="O3" s="107" t="s">
        <v>12</v>
      </c>
      <c r="P3" s="106"/>
      <c r="Q3" s="110" t="s">
        <v>10</v>
      </c>
    </row>
    <row r="4" spans="1:17" ht="62.25" customHeight="1">
      <c r="A4" s="103"/>
      <c r="B4" s="105"/>
      <c r="C4" s="107"/>
      <c r="D4" s="108"/>
      <c r="E4" s="106"/>
      <c r="F4" s="106"/>
      <c r="G4" s="109"/>
      <c r="H4" s="109"/>
      <c r="I4" s="106"/>
      <c r="J4" s="106"/>
      <c r="K4" s="106"/>
      <c r="L4" s="106"/>
      <c r="M4" s="106"/>
      <c r="N4" s="106"/>
      <c r="O4" s="106"/>
      <c r="P4" s="106"/>
      <c r="Q4" s="110"/>
    </row>
    <row r="5" spans="1:17" ht="56.25" customHeight="1">
      <c r="A5" s="104"/>
      <c r="B5" s="106"/>
      <c r="C5" s="72" t="s">
        <v>3</v>
      </c>
      <c r="D5" s="72" t="s">
        <v>4</v>
      </c>
      <c r="E5" s="72" t="s">
        <v>3</v>
      </c>
      <c r="F5" s="72" t="s">
        <v>4</v>
      </c>
      <c r="G5" s="72" t="s">
        <v>3</v>
      </c>
      <c r="H5" s="72" t="s">
        <v>4</v>
      </c>
      <c r="I5" s="72" t="s">
        <v>3</v>
      </c>
      <c r="J5" s="72" t="s">
        <v>4</v>
      </c>
      <c r="K5" s="72" t="s">
        <v>3</v>
      </c>
      <c r="L5" s="72" t="s">
        <v>4</v>
      </c>
      <c r="M5" s="72" t="s">
        <v>3</v>
      </c>
      <c r="N5" s="72" t="s">
        <v>8</v>
      </c>
      <c r="O5" s="72" t="s">
        <v>3</v>
      </c>
      <c r="P5" s="72" t="s">
        <v>8</v>
      </c>
      <c r="Q5" s="110"/>
    </row>
    <row r="6" spans="1:17" ht="17.25" customHeight="1">
      <c r="A6" s="24" t="s">
        <v>182</v>
      </c>
      <c r="B6" s="24" t="s">
        <v>469</v>
      </c>
      <c r="C6" s="34" t="s">
        <v>738</v>
      </c>
      <c r="D6" s="37">
        <v>6</v>
      </c>
      <c r="E6" s="34" t="s">
        <v>470</v>
      </c>
      <c r="F6" s="34" t="s">
        <v>208</v>
      </c>
      <c r="G6" s="34"/>
      <c r="H6" s="34"/>
      <c r="I6" s="34" t="s">
        <v>233</v>
      </c>
      <c r="J6" s="34" t="s">
        <v>233</v>
      </c>
      <c r="K6" s="34" t="s">
        <v>19</v>
      </c>
      <c r="L6" s="34" t="s">
        <v>25</v>
      </c>
      <c r="M6" s="34" t="s">
        <v>471</v>
      </c>
      <c r="N6" s="34" t="s">
        <v>85</v>
      </c>
      <c r="O6" s="34" t="s">
        <v>105</v>
      </c>
      <c r="P6" s="34" t="s">
        <v>472</v>
      </c>
      <c r="Q6" s="12">
        <f aca="true" t="shared" si="0" ref="Q6:Q11">P6+N6+L6+J6+H6+F6+D6</f>
        <v>145</v>
      </c>
    </row>
    <row r="7" spans="1:17" ht="17.25" customHeight="1">
      <c r="A7" s="24" t="s">
        <v>183</v>
      </c>
      <c r="B7" s="35" t="s">
        <v>484</v>
      </c>
      <c r="C7" s="25" t="s">
        <v>133</v>
      </c>
      <c r="D7" s="38">
        <v>1</v>
      </c>
      <c r="E7" s="38">
        <v>19.1</v>
      </c>
      <c r="F7" s="38">
        <v>11</v>
      </c>
      <c r="G7" s="38"/>
      <c r="H7" s="38"/>
      <c r="I7" s="38">
        <v>5</v>
      </c>
      <c r="J7" s="38">
        <v>2</v>
      </c>
      <c r="K7" s="38">
        <v>14</v>
      </c>
      <c r="L7" s="38">
        <v>10</v>
      </c>
      <c r="M7" s="38">
        <v>181</v>
      </c>
      <c r="N7" s="38">
        <v>23</v>
      </c>
      <c r="O7" s="38">
        <v>22</v>
      </c>
      <c r="P7" s="38">
        <v>52</v>
      </c>
      <c r="Q7" s="12">
        <f t="shared" si="0"/>
        <v>99</v>
      </c>
    </row>
    <row r="8" spans="1:17" ht="17.25" customHeight="1">
      <c r="A8" s="24" t="s">
        <v>184</v>
      </c>
      <c r="B8" s="24" t="s">
        <v>467</v>
      </c>
      <c r="C8" s="34" t="s">
        <v>734</v>
      </c>
      <c r="D8" s="37">
        <v>5</v>
      </c>
      <c r="E8" s="34" t="s">
        <v>468</v>
      </c>
      <c r="F8" s="34" t="s">
        <v>233</v>
      </c>
      <c r="G8" s="34"/>
      <c r="H8" s="37"/>
      <c r="I8" s="34" t="s">
        <v>108</v>
      </c>
      <c r="J8" s="34" t="s">
        <v>87</v>
      </c>
      <c r="K8" s="34" t="s">
        <v>451</v>
      </c>
      <c r="L8" s="34" t="s">
        <v>43</v>
      </c>
      <c r="M8" s="34" t="s">
        <v>409</v>
      </c>
      <c r="N8" s="34" t="s">
        <v>196</v>
      </c>
      <c r="O8" s="34" t="s">
        <v>25</v>
      </c>
      <c r="P8" s="34" t="s">
        <v>208</v>
      </c>
      <c r="Q8" s="12">
        <f t="shared" si="0"/>
        <v>99</v>
      </c>
    </row>
    <row r="9" spans="1:17" ht="17.25" customHeight="1">
      <c r="A9" s="54" t="s">
        <v>693</v>
      </c>
      <c r="B9" s="55" t="s">
        <v>136</v>
      </c>
      <c r="C9" s="12" t="s">
        <v>137</v>
      </c>
      <c r="D9" s="17">
        <v>33</v>
      </c>
      <c r="E9" s="17">
        <v>13.2</v>
      </c>
      <c r="F9" s="17">
        <v>50</v>
      </c>
      <c r="G9" s="17">
        <v>10</v>
      </c>
      <c r="H9" s="17">
        <v>26</v>
      </c>
      <c r="I9" s="17"/>
      <c r="J9" s="17"/>
      <c r="K9" s="17">
        <v>32</v>
      </c>
      <c r="L9" s="17">
        <v>36</v>
      </c>
      <c r="M9" s="17">
        <v>239</v>
      </c>
      <c r="N9" s="17">
        <v>49</v>
      </c>
      <c r="O9" s="17">
        <v>5</v>
      </c>
      <c r="P9" s="17">
        <v>18</v>
      </c>
      <c r="Q9" s="12">
        <f t="shared" si="0"/>
        <v>212</v>
      </c>
    </row>
    <row r="10" spans="1:17" ht="17.25" customHeight="1">
      <c r="A10" s="54" t="s">
        <v>512</v>
      </c>
      <c r="B10" s="55" t="s">
        <v>138</v>
      </c>
      <c r="C10" s="12" t="s">
        <v>139</v>
      </c>
      <c r="D10" s="17">
        <v>26</v>
      </c>
      <c r="E10" s="17">
        <v>14.9</v>
      </c>
      <c r="F10" s="17">
        <v>26</v>
      </c>
      <c r="G10" s="17">
        <v>18</v>
      </c>
      <c r="H10" s="17">
        <v>57</v>
      </c>
      <c r="I10" s="17"/>
      <c r="J10" s="17"/>
      <c r="K10" s="17">
        <v>25</v>
      </c>
      <c r="L10" s="17">
        <v>22</v>
      </c>
      <c r="M10" s="17">
        <v>214</v>
      </c>
      <c r="N10" s="17">
        <v>24</v>
      </c>
      <c r="O10" s="17">
        <v>6</v>
      </c>
      <c r="P10" s="17">
        <v>20</v>
      </c>
      <c r="Q10" s="12">
        <f t="shared" si="0"/>
        <v>175</v>
      </c>
    </row>
    <row r="11" spans="1:17" ht="17.25" customHeight="1">
      <c r="A11" s="54" t="s">
        <v>692</v>
      </c>
      <c r="B11" s="55" t="s">
        <v>140</v>
      </c>
      <c r="C11" s="12" t="s">
        <v>141</v>
      </c>
      <c r="D11" s="17">
        <v>15</v>
      </c>
      <c r="E11" s="17">
        <v>13.1</v>
      </c>
      <c r="F11" s="17">
        <v>51</v>
      </c>
      <c r="G11" s="17">
        <v>8</v>
      </c>
      <c r="H11" s="17">
        <v>19</v>
      </c>
      <c r="I11" s="17"/>
      <c r="J11" s="17"/>
      <c r="K11" s="17">
        <v>25</v>
      </c>
      <c r="L11" s="17">
        <v>22</v>
      </c>
      <c r="M11" s="17">
        <v>230</v>
      </c>
      <c r="N11" s="17">
        <v>40</v>
      </c>
      <c r="O11" s="17">
        <v>2</v>
      </c>
      <c r="P11" s="17">
        <v>12</v>
      </c>
      <c r="Q11" s="12">
        <f t="shared" si="0"/>
        <v>159</v>
      </c>
    </row>
    <row r="12" spans="1:17" ht="17.25" customHeight="1">
      <c r="A12" s="6"/>
      <c r="B12" s="68" t="s">
        <v>11</v>
      </c>
      <c r="C12" s="14"/>
      <c r="D12" s="1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9">
        <f>SUM(Q6:Q11)</f>
        <v>889</v>
      </c>
    </row>
    <row r="13" spans="1:17" ht="17.25" customHeight="1">
      <c r="A13" s="24" t="s">
        <v>175</v>
      </c>
      <c r="B13" s="35" t="s">
        <v>473</v>
      </c>
      <c r="C13" s="34" t="s">
        <v>739</v>
      </c>
      <c r="D13" s="37">
        <v>1</v>
      </c>
      <c r="E13" s="34" t="s">
        <v>474</v>
      </c>
      <c r="F13" s="34" t="s">
        <v>42</v>
      </c>
      <c r="G13" s="34"/>
      <c r="H13" s="34"/>
      <c r="I13" s="34" t="s">
        <v>42</v>
      </c>
      <c r="J13" s="34" t="s">
        <v>216</v>
      </c>
      <c r="K13" s="34" t="s">
        <v>18</v>
      </c>
      <c r="L13" s="34" t="s">
        <v>206</v>
      </c>
      <c r="M13" s="34" t="s">
        <v>475</v>
      </c>
      <c r="N13" s="34" t="s">
        <v>108</v>
      </c>
      <c r="O13" s="34" t="s">
        <v>189</v>
      </c>
      <c r="P13" s="34" t="s">
        <v>227</v>
      </c>
      <c r="Q13" s="12">
        <f aca="true" t="shared" si="1" ref="Q13:Q26">P13+N13+L13+J13+H13+F13+D13</f>
        <v>83</v>
      </c>
    </row>
    <row r="14" spans="1:17" ht="17.25" customHeight="1">
      <c r="A14" s="24" t="s">
        <v>176</v>
      </c>
      <c r="B14" s="24" t="s">
        <v>465</v>
      </c>
      <c r="C14" s="34" t="s">
        <v>740</v>
      </c>
      <c r="D14" s="37">
        <v>1</v>
      </c>
      <c r="E14" s="34" t="s">
        <v>466</v>
      </c>
      <c r="F14" s="37">
        <v>14</v>
      </c>
      <c r="G14" s="34"/>
      <c r="H14" s="37"/>
      <c r="I14" s="37">
        <v>5</v>
      </c>
      <c r="J14" s="37">
        <v>2</v>
      </c>
      <c r="K14" s="37">
        <v>20</v>
      </c>
      <c r="L14" s="37">
        <v>16</v>
      </c>
      <c r="M14" s="37">
        <v>160</v>
      </c>
      <c r="N14" s="34" t="s">
        <v>108</v>
      </c>
      <c r="O14" s="34" t="s">
        <v>46</v>
      </c>
      <c r="P14" s="34" t="s">
        <v>233</v>
      </c>
      <c r="Q14" s="25">
        <f t="shared" si="1"/>
        <v>61</v>
      </c>
    </row>
    <row r="15" spans="1:17" ht="17.25" customHeight="1">
      <c r="A15" s="24" t="s">
        <v>177</v>
      </c>
      <c r="B15" s="35" t="s">
        <v>485</v>
      </c>
      <c r="C15" s="25" t="s">
        <v>741</v>
      </c>
      <c r="D15" s="38">
        <v>1</v>
      </c>
      <c r="E15" s="38">
        <v>19.9</v>
      </c>
      <c r="F15" s="38">
        <v>8</v>
      </c>
      <c r="G15" s="38"/>
      <c r="H15" s="38"/>
      <c r="I15" s="38">
        <v>1</v>
      </c>
      <c r="J15" s="38">
        <v>1</v>
      </c>
      <c r="K15" s="38">
        <v>11</v>
      </c>
      <c r="L15" s="38">
        <v>7</v>
      </c>
      <c r="M15" s="38">
        <v>155</v>
      </c>
      <c r="N15" s="38">
        <v>10</v>
      </c>
      <c r="O15" s="38">
        <v>15</v>
      </c>
      <c r="P15" s="38">
        <v>32</v>
      </c>
      <c r="Q15" s="12">
        <f t="shared" si="1"/>
        <v>59</v>
      </c>
    </row>
    <row r="16" spans="1:17" ht="17.25" customHeight="1">
      <c r="A16" s="24" t="s">
        <v>178</v>
      </c>
      <c r="B16" s="35" t="s">
        <v>476</v>
      </c>
      <c r="C16" s="34" t="s">
        <v>742</v>
      </c>
      <c r="D16" s="37">
        <v>1</v>
      </c>
      <c r="E16" s="34" t="s">
        <v>477</v>
      </c>
      <c r="F16" s="34" t="s">
        <v>216</v>
      </c>
      <c r="G16" s="34"/>
      <c r="H16" s="34"/>
      <c r="I16" s="34" t="s">
        <v>45</v>
      </c>
      <c r="J16" s="34" t="s">
        <v>216</v>
      </c>
      <c r="K16" s="34" t="s">
        <v>105</v>
      </c>
      <c r="L16" s="34" t="s">
        <v>233</v>
      </c>
      <c r="M16" s="34" t="s">
        <v>475</v>
      </c>
      <c r="N16" s="34" t="s">
        <v>108</v>
      </c>
      <c r="O16" s="34" t="s">
        <v>86</v>
      </c>
      <c r="P16" s="34" t="s">
        <v>105</v>
      </c>
      <c r="Q16" s="12">
        <f t="shared" si="1"/>
        <v>51</v>
      </c>
    </row>
    <row r="17" spans="1:17" ht="17.25" customHeight="1">
      <c r="A17" s="24" t="s">
        <v>179</v>
      </c>
      <c r="B17" s="35" t="s">
        <v>480</v>
      </c>
      <c r="C17" s="25" t="s">
        <v>133</v>
      </c>
      <c r="D17" s="38">
        <v>1</v>
      </c>
      <c r="E17" s="38">
        <v>20.2</v>
      </c>
      <c r="F17" s="38">
        <v>7</v>
      </c>
      <c r="G17" s="38"/>
      <c r="H17" s="38"/>
      <c r="I17" s="38">
        <v>0</v>
      </c>
      <c r="J17" s="38">
        <v>0</v>
      </c>
      <c r="K17" s="38">
        <v>15</v>
      </c>
      <c r="L17" s="38">
        <v>11</v>
      </c>
      <c r="M17" s="38">
        <v>140</v>
      </c>
      <c r="N17" s="38">
        <v>4</v>
      </c>
      <c r="O17" s="38">
        <v>12</v>
      </c>
      <c r="P17" s="38">
        <v>24</v>
      </c>
      <c r="Q17" s="12">
        <f t="shared" si="1"/>
        <v>47</v>
      </c>
    </row>
    <row r="18" spans="1:17" ht="17.25" customHeight="1">
      <c r="A18" s="24" t="s">
        <v>180</v>
      </c>
      <c r="B18" s="35" t="s">
        <v>481</v>
      </c>
      <c r="C18" s="25" t="s">
        <v>743</v>
      </c>
      <c r="D18" s="38">
        <v>1</v>
      </c>
      <c r="E18" s="38">
        <v>22.6</v>
      </c>
      <c r="F18" s="38">
        <v>1</v>
      </c>
      <c r="G18" s="38"/>
      <c r="H18" s="38"/>
      <c r="I18" s="38">
        <v>0</v>
      </c>
      <c r="J18" s="38">
        <v>0</v>
      </c>
      <c r="K18" s="38">
        <v>17</v>
      </c>
      <c r="L18" s="38">
        <v>13</v>
      </c>
      <c r="M18" s="38">
        <v>145</v>
      </c>
      <c r="N18" s="38">
        <v>5</v>
      </c>
      <c r="O18" s="38">
        <v>12</v>
      </c>
      <c r="P18" s="38">
        <v>24</v>
      </c>
      <c r="Q18" s="12">
        <f t="shared" si="1"/>
        <v>44</v>
      </c>
    </row>
    <row r="19" spans="1:17" ht="17.25" customHeight="1">
      <c r="A19" s="24" t="s">
        <v>181</v>
      </c>
      <c r="B19" s="35" t="s">
        <v>486</v>
      </c>
      <c r="C19" s="25" t="s">
        <v>744</v>
      </c>
      <c r="D19" s="38">
        <v>1</v>
      </c>
      <c r="E19" s="38">
        <v>19.4</v>
      </c>
      <c r="F19" s="38">
        <v>9</v>
      </c>
      <c r="G19" s="38"/>
      <c r="H19" s="38"/>
      <c r="I19" s="38">
        <v>1</v>
      </c>
      <c r="J19" s="38">
        <v>1</v>
      </c>
      <c r="K19" s="38">
        <v>15</v>
      </c>
      <c r="L19" s="38">
        <v>11</v>
      </c>
      <c r="M19" s="38">
        <v>145</v>
      </c>
      <c r="N19" s="38">
        <v>5</v>
      </c>
      <c r="O19" s="38">
        <v>6</v>
      </c>
      <c r="P19" s="38">
        <v>12</v>
      </c>
      <c r="Q19" s="12">
        <f t="shared" si="1"/>
        <v>39</v>
      </c>
    </row>
    <row r="20" spans="1:17" ht="17.25" customHeight="1">
      <c r="A20" s="24" t="s">
        <v>458</v>
      </c>
      <c r="B20" s="35" t="s">
        <v>487</v>
      </c>
      <c r="C20" s="25" t="s">
        <v>743</v>
      </c>
      <c r="D20" s="38">
        <v>1</v>
      </c>
      <c r="E20" s="38">
        <v>22.4</v>
      </c>
      <c r="F20" s="38">
        <v>1</v>
      </c>
      <c r="G20" s="38"/>
      <c r="H20" s="38"/>
      <c r="I20" s="38">
        <v>2</v>
      </c>
      <c r="J20" s="38">
        <v>1</v>
      </c>
      <c r="K20" s="38">
        <v>12</v>
      </c>
      <c r="L20" s="38">
        <v>8</v>
      </c>
      <c r="M20" s="38">
        <v>135</v>
      </c>
      <c r="N20" s="38">
        <v>2</v>
      </c>
      <c r="O20" s="38">
        <v>5</v>
      </c>
      <c r="P20" s="38">
        <v>10</v>
      </c>
      <c r="Q20" s="12">
        <f t="shared" si="1"/>
        <v>23</v>
      </c>
    </row>
    <row r="21" spans="1:17" ht="17.25" customHeight="1">
      <c r="A21" s="24" t="s">
        <v>459</v>
      </c>
      <c r="B21" s="35" t="s">
        <v>488</v>
      </c>
      <c r="C21" s="34" t="s">
        <v>740</v>
      </c>
      <c r="D21" s="37">
        <v>1</v>
      </c>
      <c r="E21" s="34" t="s">
        <v>489</v>
      </c>
      <c r="F21" s="34" t="s">
        <v>216</v>
      </c>
      <c r="G21" s="34"/>
      <c r="H21" s="34"/>
      <c r="I21" s="34" t="s">
        <v>40</v>
      </c>
      <c r="J21" s="34" t="s">
        <v>40</v>
      </c>
      <c r="K21" s="34" t="s">
        <v>18</v>
      </c>
      <c r="L21" s="34" t="s">
        <v>206</v>
      </c>
      <c r="M21" s="34" t="s">
        <v>424</v>
      </c>
      <c r="N21" s="34" t="s">
        <v>42</v>
      </c>
      <c r="O21" s="34" t="s">
        <v>45</v>
      </c>
      <c r="P21" s="34" t="s">
        <v>46</v>
      </c>
      <c r="Q21" s="12">
        <f t="shared" si="1"/>
        <v>23</v>
      </c>
    </row>
    <row r="22" spans="1:17" ht="17.25" customHeight="1">
      <c r="A22" s="24" t="s">
        <v>460</v>
      </c>
      <c r="B22" s="35" t="s">
        <v>478</v>
      </c>
      <c r="C22" s="25" t="s">
        <v>745</v>
      </c>
      <c r="D22" s="38">
        <v>1</v>
      </c>
      <c r="E22" s="38">
        <v>21.8</v>
      </c>
      <c r="F22" s="38">
        <v>2</v>
      </c>
      <c r="G22" s="38"/>
      <c r="H22" s="38"/>
      <c r="I22" s="38">
        <v>0</v>
      </c>
      <c r="J22" s="38">
        <v>0</v>
      </c>
      <c r="K22" s="38">
        <v>12</v>
      </c>
      <c r="L22" s="38">
        <v>8</v>
      </c>
      <c r="M22" s="38">
        <v>130</v>
      </c>
      <c r="N22" s="38">
        <v>1</v>
      </c>
      <c r="O22" s="38">
        <v>5</v>
      </c>
      <c r="P22" s="38">
        <v>10</v>
      </c>
      <c r="Q22" s="12">
        <f t="shared" si="1"/>
        <v>22</v>
      </c>
    </row>
    <row r="23" spans="1:17" ht="17.25" customHeight="1">
      <c r="A23" s="24" t="s">
        <v>461</v>
      </c>
      <c r="B23" s="35" t="s">
        <v>482</v>
      </c>
      <c r="C23" s="25" t="s">
        <v>746</v>
      </c>
      <c r="D23" s="38">
        <v>1</v>
      </c>
      <c r="E23" s="38">
        <v>23.2</v>
      </c>
      <c r="F23" s="38">
        <v>1</v>
      </c>
      <c r="G23" s="38"/>
      <c r="H23" s="38"/>
      <c r="I23" s="38">
        <v>0</v>
      </c>
      <c r="J23" s="38">
        <v>0</v>
      </c>
      <c r="K23" s="38">
        <v>12</v>
      </c>
      <c r="L23" s="38">
        <v>8</v>
      </c>
      <c r="M23" s="38">
        <v>120</v>
      </c>
      <c r="N23" s="38">
        <v>1</v>
      </c>
      <c r="O23" s="38">
        <v>5</v>
      </c>
      <c r="P23" s="38">
        <v>10</v>
      </c>
      <c r="Q23" s="12">
        <f t="shared" si="1"/>
        <v>21</v>
      </c>
    </row>
    <row r="24" spans="1:17" ht="17.25" customHeight="1">
      <c r="A24" s="24" t="s">
        <v>462</v>
      </c>
      <c r="B24" s="35" t="s">
        <v>483</v>
      </c>
      <c r="C24" s="25" t="s">
        <v>747</v>
      </c>
      <c r="D24" s="38">
        <v>1</v>
      </c>
      <c r="E24" s="38">
        <v>23.3</v>
      </c>
      <c r="F24" s="38">
        <v>1</v>
      </c>
      <c r="G24" s="38"/>
      <c r="H24" s="38"/>
      <c r="I24" s="38">
        <v>0</v>
      </c>
      <c r="J24" s="38">
        <v>0</v>
      </c>
      <c r="K24" s="38">
        <v>13</v>
      </c>
      <c r="L24" s="38">
        <v>9</v>
      </c>
      <c r="M24" s="38">
        <v>130</v>
      </c>
      <c r="N24" s="38">
        <v>1</v>
      </c>
      <c r="O24" s="38">
        <v>4</v>
      </c>
      <c r="P24" s="38">
        <v>8</v>
      </c>
      <c r="Q24" s="12">
        <f t="shared" si="1"/>
        <v>20</v>
      </c>
    </row>
    <row r="25" spans="1:17" ht="17.25" customHeight="1">
      <c r="A25" s="24" t="s">
        <v>463</v>
      </c>
      <c r="B25" s="35" t="s">
        <v>490</v>
      </c>
      <c r="C25" s="25" t="s">
        <v>748</v>
      </c>
      <c r="D25" s="38">
        <v>1</v>
      </c>
      <c r="E25" s="38">
        <v>22.8</v>
      </c>
      <c r="F25" s="38">
        <v>1</v>
      </c>
      <c r="G25" s="38"/>
      <c r="H25" s="38"/>
      <c r="I25" s="38">
        <v>0</v>
      </c>
      <c r="J25" s="38">
        <v>0</v>
      </c>
      <c r="K25" s="38">
        <v>10</v>
      </c>
      <c r="L25" s="38">
        <v>6</v>
      </c>
      <c r="M25" s="38">
        <v>130</v>
      </c>
      <c r="N25" s="38">
        <v>1</v>
      </c>
      <c r="O25" s="38">
        <v>5</v>
      </c>
      <c r="P25" s="38">
        <v>10</v>
      </c>
      <c r="Q25" s="12">
        <f t="shared" si="1"/>
        <v>19</v>
      </c>
    </row>
    <row r="26" spans="1:17" ht="17.25" customHeight="1">
      <c r="A26" s="24" t="s">
        <v>464</v>
      </c>
      <c r="B26" s="35" t="s">
        <v>479</v>
      </c>
      <c r="C26" s="25" t="s">
        <v>749</v>
      </c>
      <c r="D26" s="38">
        <v>1</v>
      </c>
      <c r="E26" s="38">
        <v>22.1</v>
      </c>
      <c r="F26" s="38">
        <v>1</v>
      </c>
      <c r="G26" s="38"/>
      <c r="H26" s="38"/>
      <c r="I26" s="38">
        <v>0</v>
      </c>
      <c r="J26" s="38">
        <v>0</v>
      </c>
      <c r="K26" s="38">
        <v>10</v>
      </c>
      <c r="L26" s="38">
        <v>6</v>
      </c>
      <c r="M26" s="38">
        <v>120</v>
      </c>
      <c r="N26" s="38">
        <v>1</v>
      </c>
      <c r="O26" s="38">
        <v>0</v>
      </c>
      <c r="P26" s="38">
        <v>4</v>
      </c>
      <c r="Q26" s="12">
        <f t="shared" si="1"/>
        <v>13</v>
      </c>
    </row>
    <row r="27" spans="1:17" ht="17.25" customHeight="1">
      <c r="A27" s="56" t="s">
        <v>535</v>
      </c>
      <c r="B27" s="57" t="s">
        <v>142</v>
      </c>
      <c r="C27" s="12" t="s">
        <v>141</v>
      </c>
      <c r="D27" s="17">
        <v>15</v>
      </c>
      <c r="E27" s="17">
        <v>14.3</v>
      </c>
      <c r="F27" s="17">
        <v>32</v>
      </c>
      <c r="G27" s="17">
        <v>14</v>
      </c>
      <c r="H27" s="17">
        <v>42</v>
      </c>
      <c r="I27" s="17"/>
      <c r="J27" s="17"/>
      <c r="K27" s="17">
        <v>23</v>
      </c>
      <c r="L27" s="17">
        <v>18</v>
      </c>
      <c r="M27" s="17">
        <v>222</v>
      </c>
      <c r="N27" s="17">
        <v>32</v>
      </c>
      <c r="O27" s="17">
        <v>-5</v>
      </c>
      <c r="P27" s="17">
        <v>1</v>
      </c>
      <c r="Q27" s="12">
        <f aca="true" t="shared" si="2" ref="Q27:Q39">P27+N27+L27+J27+H27+F27+D27</f>
        <v>140</v>
      </c>
    </row>
    <row r="28" spans="1:17" ht="17.25" customHeight="1">
      <c r="A28" s="56" t="s">
        <v>185</v>
      </c>
      <c r="B28" s="57" t="s">
        <v>143</v>
      </c>
      <c r="C28" s="12" t="s">
        <v>144</v>
      </c>
      <c r="D28" s="17">
        <v>11</v>
      </c>
      <c r="E28" s="17">
        <v>15.2</v>
      </c>
      <c r="F28" s="17">
        <v>23</v>
      </c>
      <c r="G28" s="17">
        <v>11</v>
      </c>
      <c r="H28" s="17">
        <v>30</v>
      </c>
      <c r="I28" s="17"/>
      <c r="J28" s="17"/>
      <c r="K28" s="17">
        <v>25</v>
      </c>
      <c r="L28" s="17">
        <v>22</v>
      </c>
      <c r="M28" s="17">
        <v>200</v>
      </c>
      <c r="N28" s="17">
        <v>17</v>
      </c>
      <c r="O28" s="17">
        <v>2</v>
      </c>
      <c r="P28" s="17">
        <v>12</v>
      </c>
      <c r="Q28" s="12">
        <f t="shared" si="2"/>
        <v>115</v>
      </c>
    </row>
    <row r="29" spans="1:17" ht="17.25" customHeight="1">
      <c r="A29" s="56" t="s">
        <v>597</v>
      </c>
      <c r="B29" s="55" t="s">
        <v>145</v>
      </c>
      <c r="C29" s="12" t="s">
        <v>141</v>
      </c>
      <c r="D29" s="17">
        <v>15</v>
      </c>
      <c r="E29" s="17">
        <v>15.5</v>
      </c>
      <c r="F29" s="17">
        <v>20</v>
      </c>
      <c r="G29" s="17">
        <v>10</v>
      </c>
      <c r="H29" s="17">
        <v>26</v>
      </c>
      <c r="I29" s="17"/>
      <c r="J29" s="17"/>
      <c r="K29" s="17">
        <v>23</v>
      </c>
      <c r="L29" s="17">
        <v>18</v>
      </c>
      <c r="M29" s="17">
        <v>222</v>
      </c>
      <c r="N29" s="17">
        <v>32</v>
      </c>
      <c r="O29" s="17">
        <v>5</v>
      </c>
      <c r="P29" s="17">
        <v>18</v>
      </c>
      <c r="Q29" s="12">
        <f t="shared" si="2"/>
        <v>129</v>
      </c>
    </row>
    <row r="30" spans="1:17" ht="17.25" customHeight="1">
      <c r="A30" s="56" t="s">
        <v>539</v>
      </c>
      <c r="B30" s="57" t="s">
        <v>146</v>
      </c>
      <c r="C30" s="12" t="s">
        <v>147</v>
      </c>
      <c r="D30" s="17">
        <v>20</v>
      </c>
      <c r="E30" s="17">
        <v>14.9</v>
      </c>
      <c r="F30" s="17">
        <v>26</v>
      </c>
      <c r="G30" s="17">
        <v>12</v>
      </c>
      <c r="H30" s="17">
        <v>34</v>
      </c>
      <c r="I30" s="17"/>
      <c r="J30" s="17"/>
      <c r="K30" s="17">
        <v>22</v>
      </c>
      <c r="L30" s="17">
        <v>17</v>
      </c>
      <c r="M30" s="17">
        <v>200</v>
      </c>
      <c r="N30" s="17">
        <v>17</v>
      </c>
      <c r="O30" s="17">
        <v>15</v>
      </c>
      <c r="P30" s="17">
        <v>41</v>
      </c>
      <c r="Q30" s="12">
        <f t="shared" si="2"/>
        <v>155</v>
      </c>
    </row>
    <row r="31" spans="1:17" ht="17.25" customHeight="1">
      <c r="A31" s="56" t="s">
        <v>569</v>
      </c>
      <c r="B31" s="55" t="s">
        <v>148</v>
      </c>
      <c r="C31" s="12" t="s">
        <v>137</v>
      </c>
      <c r="D31" s="17">
        <v>33</v>
      </c>
      <c r="E31" s="17">
        <v>15.3</v>
      </c>
      <c r="F31" s="17">
        <v>22</v>
      </c>
      <c r="G31" s="17">
        <v>3</v>
      </c>
      <c r="H31" s="17">
        <v>4</v>
      </c>
      <c r="I31" s="17"/>
      <c r="J31" s="17"/>
      <c r="K31" s="17">
        <v>22</v>
      </c>
      <c r="L31" s="17">
        <v>17</v>
      </c>
      <c r="M31" s="17">
        <v>190</v>
      </c>
      <c r="N31" s="17">
        <v>12</v>
      </c>
      <c r="O31" s="17">
        <v>0</v>
      </c>
      <c r="P31" s="17">
        <v>8</v>
      </c>
      <c r="Q31" s="12">
        <f t="shared" si="2"/>
        <v>96</v>
      </c>
    </row>
    <row r="32" spans="1:17" ht="17.25" customHeight="1">
      <c r="A32" s="56" t="s">
        <v>681</v>
      </c>
      <c r="B32" s="55" t="s">
        <v>149</v>
      </c>
      <c r="C32" s="12" t="s">
        <v>141</v>
      </c>
      <c r="D32" s="17">
        <v>15</v>
      </c>
      <c r="E32" s="17">
        <v>14.6</v>
      </c>
      <c r="F32" s="17">
        <v>29</v>
      </c>
      <c r="G32" s="17">
        <v>1</v>
      </c>
      <c r="H32" s="17">
        <v>0</v>
      </c>
      <c r="I32" s="17"/>
      <c r="J32" s="17"/>
      <c r="K32" s="17">
        <v>21</v>
      </c>
      <c r="L32" s="17">
        <v>16</v>
      </c>
      <c r="M32" s="17">
        <v>196</v>
      </c>
      <c r="N32" s="17">
        <v>15</v>
      </c>
      <c r="O32" s="17">
        <v>2</v>
      </c>
      <c r="P32" s="17">
        <v>12</v>
      </c>
      <c r="Q32" s="12">
        <f t="shared" si="2"/>
        <v>87</v>
      </c>
    </row>
    <row r="33" spans="1:17" ht="17.25" customHeight="1">
      <c r="A33" s="56" t="s">
        <v>602</v>
      </c>
      <c r="B33" s="57" t="s">
        <v>150</v>
      </c>
      <c r="C33" s="12" t="s">
        <v>116</v>
      </c>
      <c r="D33" s="17">
        <v>0</v>
      </c>
      <c r="E33" s="17">
        <v>23.3</v>
      </c>
      <c r="F33" s="17">
        <v>0</v>
      </c>
      <c r="G33" s="17">
        <v>0</v>
      </c>
      <c r="H33" s="17">
        <v>0</v>
      </c>
      <c r="I33" s="17"/>
      <c r="J33" s="17"/>
      <c r="K33" s="17">
        <v>5</v>
      </c>
      <c r="L33" s="17">
        <v>0</v>
      </c>
      <c r="M33" s="17">
        <v>120</v>
      </c>
      <c r="N33" s="17">
        <v>0</v>
      </c>
      <c r="O33" s="17">
        <v>1</v>
      </c>
      <c r="P33" s="17">
        <v>10</v>
      </c>
      <c r="Q33" s="12">
        <f t="shared" si="2"/>
        <v>10</v>
      </c>
    </row>
    <row r="34" spans="1:17" ht="17.25" customHeight="1">
      <c r="A34" s="6" t="s">
        <v>670</v>
      </c>
      <c r="B34" s="57" t="s">
        <v>151</v>
      </c>
      <c r="C34" s="12" t="s">
        <v>152</v>
      </c>
      <c r="D34" s="17">
        <v>0</v>
      </c>
      <c r="E34" s="17">
        <v>18.2</v>
      </c>
      <c r="F34" s="17">
        <v>4</v>
      </c>
      <c r="G34" s="17">
        <v>4</v>
      </c>
      <c r="H34" s="17">
        <v>7</v>
      </c>
      <c r="I34" s="17"/>
      <c r="J34" s="17"/>
      <c r="K34" s="17">
        <v>18</v>
      </c>
      <c r="L34" s="17">
        <v>13</v>
      </c>
      <c r="M34" s="17">
        <v>188</v>
      </c>
      <c r="N34" s="17">
        <v>11</v>
      </c>
      <c r="O34" s="17">
        <v>2</v>
      </c>
      <c r="P34" s="17">
        <v>12</v>
      </c>
      <c r="Q34" s="12">
        <f t="shared" si="2"/>
        <v>47</v>
      </c>
    </row>
    <row r="35" spans="1:17" ht="17.25" customHeight="1">
      <c r="A35" s="6" t="s">
        <v>574</v>
      </c>
      <c r="B35" s="55" t="s">
        <v>153</v>
      </c>
      <c r="C35" s="12" t="s">
        <v>154</v>
      </c>
      <c r="D35" s="17">
        <v>17</v>
      </c>
      <c r="E35" s="17">
        <v>15.2</v>
      </c>
      <c r="F35" s="17">
        <v>23</v>
      </c>
      <c r="G35" s="17">
        <v>1</v>
      </c>
      <c r="H35" s="17">
        <v>0</v>
      </c>
      <c r="I35" s="17"/>
      <c r="J35" s="17"/>
      <c r="K35" s="17">
        <v>26</v>
      </c>
      <c r="L35" s="17">
        <v>24</v>
      </c>
      <c r="M35" s="17">
        <v>196</v>
      </c>
      <c r="N35" s="17">
        <v>15</v>
      </c>
      <c r="O35" s="17">
        <v>2</v>
      </c>
      <c r="P35" s="17">
        <v>12</v>
      </c>
      <c r="Q35" s="12">
        <f t="shared" si="2"/>
        <v>91</v>
      </c>
    </row>
    <row r="36" spans="1:17" ht="17.25" customHeight="1">
      <c r="A36" s="6" t="s">
        <v>576</v>
      </c>
      <c r="B36" s="58" t="s">
        <v>155</v>
      </c>
      <c r="C36" s="12" t="s">
        <v>29</v>
      </c>
      <c r="D36" s="17">
        <v>0</v>
      </c>
      <c r="E36" s="17">
        <v>16.8</v>
      </c>
      <c r="F36" s="17">
        <v>5</v>
      </c>
      <c r="G36" s="17">
        <v>3</v>
      </c>
      <c r="H36" s="17">
        <v>1</v>
      </c>
      <c r="I36" s="17"/>
      <c r="J36" s="17"/>
      <c r="K36" s="17">
        <v>19</v>
      </c>
      <c r="L36" s="17">
        <v>13</v>
      </c>
      <c r="M36" s="17">
        <v>170</v>
      </c>
      <c r="N36" s="17">
        <v>2</v>
      </c>
      <c r="O36" s="17">
        <v>-2</v>
      </c>
      <c r="P36" s="17">
        <v>4</v>
      </c>
      <c r="Q36" s="12">
        <f t="shared" si="2"/>
        <v>25</v>
      </c>
    </row>
    <row r="37" spans="1:17" ht="17.25" customHeight="1">
      <c r="A37" s="6" t="s">
        <v>714</v>
      </c>
      <c r="B37" s="58" t="s">
        <v>156</v>
      </c>
      <c r="C37" s="12" t="s">
        <v>79</v>
      </c>
      <c r="D37" s="17">
        <v>0</v>
      </c>
      <c r="E37" s="17">
        <v>16.9</v>
      </c>
      <c r="F37" s="17">
        <v>5</v>
      </c>
      <c r="G37" s="17">
        <v>1</v>
      </c>
      <c r="H37" s="17">
        <v>0</v>
      </c>
      <c r="I37" s="17"/>
      <c r="J37" s="17"/>
      <c r="K37" s="17">
        <v>17</v>
      </c>
      <c r="L37" s="17">
        <v>11</v>
      </c>
      <c r="M37" s="17">
        <v>165</v>
      </c>
      <c r="N37" s="17">
        <v>1</v>
      </c>
      <c r="O37" s="17">
        <v>-6</v>
      </c>
      <c r="P37" s="17">
        <v>0</v>
      </c>
      <c r="Q37" s="12">
        <f t="shared" si="2"/>
        <v>17</v>
      </c>
    </row>
    <row r="38" spans="1:17" ht="17.25" customHeight="1">
      <c r="A38" s="6" t="s">
        <v>715</v>
      </c>
      <c r="B38" s="58" t="s">
        <v>157</v>
      </c>
      <c r="C38" s="12" t="s">
        <v>174</v>
      </c>
      <c r="D38" s="17">
        <v>0</v>
      </c>
      <c r="E38" s="17">
        <v>17.1</v>
      </c>
      <c r="F38" s="17">
        <v>9</v>
      </c>
      <c r="G38" s="17">
        <v>1</v>
      </c>
      <c r="H38" s="17">
        <v>0</v>
      </c>
      <c r="I38" s="17"/>
      <c r="J38" s="17"/>
      <c r="K38" s="17">
        <v>18</v>
      </c>
      <c r="L38" s="17">
        <v>13</v>
      </c>
      <c r="M38" s="17">
        <v>157</v>
      </c>
      <c r="N38" s="17">
        <v>1</v>
      </c>
      <c r="O38" s="17">
        <v>-5</v>
      </c>
      <c r="P38" s="17">
        <v>1</v>
      </c>
      <c r="Q38" s="12">
        <f t="shared" si="2"/>
        <v>24</v>
      </c>
    </row>
    <row r="39" spans="1:17" ht="17.25" customHeight="1">
      <c r="A39" s="6" t="s">
        <v>716</v>
      </c>
      <c r="B39" s="55" t="s">
        <v>158</v>
      </c>
      <c r="C39" s="131" t="s">
        <v>159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2">
        <f t="shared" si="2"/>
        <v>0</v>
      </c>
    </row>
    <row r="40" ht="12.75" customHeight="1"/>
    <row r="41" spans="2:11" ht="14.25" customHeight="1">
      <c r="B41" s="125" t="s">
        <v>727</v>
      </c>
      <c r="C41" s="125"/>
      <c r="D41" s="125"/>
      <c r="E41" s="125"/>
      <c r="F41" s="125"/>
      <c r="G41" s="125"/>
      <c r="H41" s="125"/>
      <c r="I41" s="125"/>
      <c r="J41" s="125"/>
      <c r="K41" s="125"/>
    </row>
    <row r="42" ht="12" customHeight="1"/>
  </sheetData>
  <sheetProtection/>
  <mergeCells count="13">
    <mergeCell ref="B41:K41"/>
    <mergeCell ref="A3:A5"/>
    <mergeCell ref="B3:B5"/>
    <mergeCell ref="C3:D4"/>
    <mergeCell ref="E3:F4"/>
    <mergeCell ref="G3:H4"/>
    <mergeCell ref="I3:J4"/>
    <mergeCell ref="K3:L4"/>
    <mergeCell ref="M3:N4"/>
    <mergeCell ref="O3:P4"/>
    <mergeCell ref="A2:Q2"/>
    <mergeCell ref="Q3:Q5"/>
    <mergeCell ref="C39:P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29"/>
  <sheetViews>
    <sheetView tabSelected="1" zoomScalePageLayoutView="0" workbookViewId="0" topLeftCell="A10">
      <selection activeCell="L30" sqref="L30"/>
    </sheetView>
  </sheetViews>
  <sheetFormatPr defaultColWidth="9.140625" defaultRowHeight="15"/>
  <cols>
    <col min="1" max="1" width="6.57421875" style="0" customWidth="1"/>
    <col min="2" max="2" width="36.8515625" style="0" customWidth="1"/>
    <col min="3" max="3" width="6.140625" style="0" customWidth="1"/>
    <col min="4" max="4" width="4.140625" style="0" customWidth="1"/>
    <col min="5" max="5" width="5.8515625" style="0" customWidth="1"/>
    <col min="6" max="9" width="4.28125" style="0" customWidth="1"/>
    <col min="10" max="10" width="5.00390625" style="0" customWidth="1"/>
    <col min="11" max="16" width="4.28125" style="0" customWidth="1"/>
    <col min="17" max="17" width="12.57421875" style="0" customWidth="1"/>
  </cols>
  <sheetData>
    <row r="2" spans="1:17" ht="18.75">
      <c r="A2" s="122" t="s">
        <v>712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5">
      <c r="A3" s="103" t="s">
        <v>1</v>
      </c>
      <c r="B3" s="105" t="s">
        <v>0</v>
      </c>
      <c r="C3" s="107" t="s">
        <v>2</v>
      </c>
      <c r="D3" s="108"/>
      <c r="E3" s="107" t="s">
        <v>160</v>
      </c>
      <c r="F3" s="106"/>
      <c r="G3" s="103" t="s">
        <v>5</v>
      </c>
      <c r="H3" s="109"/>
      <c r="I3" s="107" t="s">
        <v>6</v>
      </c>
      <c r="J3" s="106"/>
      <c r="K3" s="107" t="s">
        <v>7</v>
      </c>
      <c r="L3" s="106"/>
      <c r="M3" s="107" t="s">
        <v>9</v>
      </c>
      <c r="N3" s="106"/>
      <c r="O3" s="107" t="s">
        <v>12</v>
      </c>
      <c r="P3" s="106"/>
      <c r="Q3" s="110" t="s">
        <v>10</v>
      </c>
    </row>
    <row r="4" spans="1:17" ht="66" customHeight="1">
      <c r="A4" s="103"/>
      <c r="B4" s="105"/>
      <c r="C4" s="107"/>
      <c r="D4" s="108"/>
      <c r="E4" s="106"/>
      <c r="F4" s="106"/>
      <c r="G4" s="109"/>
      <c r="H4" s="109"/>
      <c r="I4" s="106"/>
      <c r="J4" s="106"/>
      <c r="K4" s="106"/>
      <c r="L4" s="106"/>
      <c r="M4" s="106"/>
      <c r="N4" s="106"/>
      <c r="O4" s="106"/>
      <c r="P4" s="106"/>
      <c r="Q4" s="110"/>
    </row>
    <row r="5" spans="1:17" ht="54" customHeight="1">
      <c r="A5" s="104"/>
      <c r="B5" s="106"/>
      <c r="C5" s="71" t="s">
        <v>3</v>
      </c>
      <c r="D5" s="71" t="s">
        <v>4</v>
      </c>
      <c r="E5" s="71" t="s">
        <v>3</v>
      </c>
      <c r="F5" s="71" t="s">
        <v>4</v>
      </c>
      <c r="G5" s="71" t="s">
        <v>3</v>
      </c>
      <c r="H5" s="71" t="s">
        <v>4</v>
      </c>
      <c r="I5" s="71" t="s">
        <v>3</v>
      </c>
      <c r="J5" s="71" t="s">
        <v>4</v>
      </c>
      <c r="K5" s="71" t="s">
        <v>3</v>
      </c>
      <c r="L5" s="71" t="s">
        <v>4</v>
      </c>
      <c r="M5" s="71" t="s">
        <v>3</v>
      </c>
      <c r="N5" s="71" t="s">
        <v>8</v>
      </c>
      <c r="O5" s="71" t="s">
        <v>3</v>
      </c>
      <c r="P5" s="71" t="s">
        <v>8</v>
      </c>
      <c r="Q5" s="110"/>
    </row>
    <row r="6" spans="1:17" ht="16.5" customHeight="1">
      <c r="A6" s="1" t="s">
        <v>182</v>
      </c>
      <c r="B6" s="24" t="s">
        <v>437</v>
      </c>
      <c r="C6" s="34" t="s">
        <v>728</v>
      </c>
      <c r="D6" s="37">
        <v>25</v>
      </c>
      <c r="E6" s="34" t="s">
        <v>438</v>
      </c>
      <c r="F6" s="37">
        <v>48</v>
      </c>
      <c r="G6" s="34"/>
      <c r="H6" s="37"/>
      <c r="I6" s="37">
        <v>18</v>
      </c>
      <c r="J6" s="37">
        <v>20</v>
      </c>
      <c r="K6" s="37">
        <v>26</v>
      </c>
      <c r="L6" s="37">
        <v>28</v>
      </c>
      <c r="M6" s="37">
        <v>215</v>
      </c>
      <c r="N6" s="34" t="s">
        <v>439</v>
      </c>
      <c r="O6" s="34" t="s">
        <v>24</v>
      </c>
      <c r="P6" s="34" t="s">
        <v>86</v>
      </c>
      <c r="Q6" s="12">
        <f aca="true" t="shared" si="0" ref="Q6:Q11">P6+N6+L6+J6+H6+F6+D6</f>
        <v>176</v>
      </c>
    </row>
    <row r="7" spans="1:17" ht="16.5" customHeight="1">
      <c r="A7" s="1" t="s">
        <v>183</v>
      </c>
      <c r="B7" s="24" t="s">
        <v>440</v>
      </c>
      <c r="C7" s="34" t="s">
        <v>729</v>
      </c>
      <c r="D7" s="37">
        <v>22</v>
      </c>
      <c r="E7" s="34" t="s">
        <v>441</v>
      </c>
      <c r="F7" s="34" t="s">
        <v>442</v>
      </c>
      <c r="G7" s="34"/>
      <c r="H7" s="37"/>
      <c r="I7" s="34" t="s">
        <v>19</v>
      </c>
      <c r="J7" s="34" t="s">
        <v>105</v>
      </c>
      <c r="K7" s="34" t="s">
        <v>260</v>
      </c>
      <c r="L7" s="34" t="s">
        <v>20</v>
      </c>
      <c r="M7" s="34" t="s">
        <v>22</v>
      </c>
      <c r="N7" s="34" t="s">
        <v>21</v>
      </c>
      <c r="O7" s="34" t="s">
        <v>24</v>
      </c>
      <c r="P7" s="34" t="s">
        <v>86</v>
      </c>
      <c r="Q7" s="12">
        <f t="shared" si="0"/>
        <v>156</v>
      </c>
    </row>
    <row r="8" spans="1:17" ht="16.5" customHeight="1">
      <c r="A8" s="1" t="s">
        <v>184</v>
      </c>
      <c r="B8" s="35" t="s">
        <v>455</v>
      </c>
      <c r="C8" s="25" t="s">
        <v>730</v>
      </c>
      <c r="D8" s="38">
        <v>20</v>
      </c>
      <c r="E8" s="38">
        <v>16.6</v>
      </c>
      <c r="F8" s="34" t="s">
        <v>89</v>
      </c>
      <c r="G8" s="38"/>
      <c r="H8" s="38"/>
      <c r="I8" s="38">
        <v>8</v>
      </c>
      <c r="J8" s="38">
        <v>5</v>
      </c>
      <c r="K8" s="38">
        <v>20</v>
      </c>
      <c r="L8" s="38">
        <v>16</v>
      </c>
      <c r="M8" s="38">
        <v>180</v>
      </c>
      <c r="N8" s="38">
        <v>22</v>
      </c>
      <c r="O8" s="38">
        <v>23</v>
      </c>
      <c r="P8" s="38">
        <v>54</v>
      </c>
      <c r="Q8" s="60">
        <f>P8+N8+L8+J8+H8+F8+D8</f>
        <v>145</v>
      </c>
    </row>
    <row r="9" spans="1:17" ht="16.5" customHeight="1">
      <c r="A9" s="54" t="s">
        <v>693</v>
      </c>
      <c r="B9" s="59" t="s">
        <v>161</v>
      </c>
      <c r="C9" s="12" t="s">
        <v>162</v>
      </c>
      <c r="D9" s="17">
        <v>32</v>
      </c>
      <c r="E9" s="17">
        <v>12.9</v>
      </c>
      <c r="F9" s="17">
        <v>52</v>
      </c>
      <c r="G9" s="17">
        <v>16</v>
      </c>
      <c r="H9" s="17">
        <v>46</v>
      </c>
      <c r="I9" s="70"/>
      <c r="J9" s="70"/>
      <c r="K9" s="17">
        <v>31</v>
      </c>
      <c r="L9" s="17">
        <v>32</v>
      </c>
      <c r="M9" s="17">
        <v>240</v>
      </c>
      <c r="N9" s="17">
        <v>45</v>
      </c>
      <c r="O9" s="17">
        <v>-1</v>
      </c>
      <c r="P9" s="17">
        <v>5</v>
      </c>
      <c r="Q9" s="60">
        <f t="shared" si="0"/>
        <v>212</v>
      </c>
    </row>
    <row r="10" spans="1:17" ht="16.5" customHeight="1">
      <c r="A10" s="54" t="s">
        <v>512</v>
      </c>
      <c r="B10" s="59" t="s">
        <v>163</v>
      </c>
      <c r="C10" s="12" t="s">
        <v>137</v>
      </c>
      <c r="D10" s="17">
        <v>30</v>
      </c>
      <c r="E10" s="17">
        <v>12.9</v>
      </c>
      <c r="F10" s="17">
        <v>52</v>
      </c>
      <c r="G10" s="17">
        <v>10</v>
      </c>
      <c r="H10" s="17">
        <v>22</v>
      </c>
      <c r="I10" s="70"/>
      <c r="J10" s="70"/>
      <c r="K10" s="17">
        <v>32</v>
      </c>
      <c r="L10" s="17">
        <v>34</v>
      </c>
      <c r="M10" s="17">
        <v>268</v>
      </c>
      <c r="N10" s="17">
        <v>66</v>
      </c>
      <c r="O10" s="17">
        <v>-1</v>
      </c>
      <c r="P10" s="17">
        <v>5</v>
      </c>
      <c r="Q10" s="60">
        <f t="shared" si="0"/>
        <v>209</v>
      </c>
    </row>
    <row r="11" spans="1:17" ht="16.5" customHeight="1">
      <c r="A11" s="54" t="s">
        <v>692</v>
      </c>
      <c r="B11" s="59" t="s">
        <v>164</v>
      </c>
      <c r="C11" s="12" t="s">
        <v>165</v>
      </c>
      <c r="D11" s="17">
        <v>16</v>
      </c>
      <c r="E11" s="17">
        <v>13.9</v>
      </c>
      <c r="F11" s="17">
        <v>29</v>
      </c>
      <c r="G11" s="17">
        <v>25</v>
      </c>
      <c r="H11" s="17">
        <v>65</v>
      </c>
      <c r="I11" s="70"/>
      <c r="J11" s="70"/>
      <c r="K11" s="17">
        <v>29</v>
      </c>
      <c r="L11" s="17">
        <v>28</v>
      </c>
      <c r="M11" s="17">
        <v>245</v>
      </c>
      <c r="N11" s="17">
        <v>50</v>
      </c>
      <c r="O11" s="17">
        <v>5</v>
      </c>
      <c r="P11" s="17">
        <v>16</v>
      </c>
      <c r="Q11" s="60">
        <f t="shared" si="0"/>
        <v>204</v>
      </c>
    </row>
    <row r="12" spans="1:17" ht="16.5" customHeight="1">
      <c r="A12" s="6"/>
      <c r="B12" s="68" t="s">
        <v>11</v>
      </c>
      <c r="C12" s="16"/>
      <c r="D12" s="1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61">
        <f>SUM(Q6:Q11)</f>
        <v>1102</v>
      </c>
    </row>
    <row r="13" spans="1:17" ht="16.5" customHeight="1">
      <c r="A13" s="1" t="s">
        <v>175</v>
      </c>
      <c r="B13" s="24" t="s">
        <v>443</v>
      </c>
      <c r="C13" s="34" t="s">
        <v>731</v>
      </c>
      <c r="D13" s="37">
        <v>22</v>
      </c>
      <c r="E13" s="34" t="s">
        <v>444</v>
      </c>
      <c r="F13" s="34" t="s">
        <v>445</v>
      </c>
      <c r="G13" s="34"/>
      <c r="H13" s="34"/>
      <c r="I13" s="34" t="s">
        <v>233</v>
      </c>
      <c r="J13" s="34" t="s">
        <v>233</v>
      </c>
      <c r="K13" s="34" t="s">
        <v>20</v>
      </c>
      <c r="L13" s="34" t="s">
        <v>89</v>
      </c>
      <c r="M13" s="34" t="s">
        <v>446</v>
      </c>
      <c r="N13" s="34" t="s">
        <v>260</v>
      </c>
      <c r="O13" s="34" t="s">
        <v>24</v>
      </c>
      <c r="P13" s="34" t="s">
        <v>86</v>
      </c>
      <c r="Q13" s="60">
        <f>P13+N13+L13+J13+H13+F13+D13</f>
        <v>143</v>
      </c>
    </row>
    <row r="14" spans="1:17" ht="16.5" customHeight="1">
      <c r="A14" s="1" t="s">
        <v>176</v>
      </c>
      <c r="B14" s="35" t="s">
        <v>453</v>
      </c>
      <c r="C14" s="25" t="s">
        <v>732</v>
      </c>
      <c r="D14" s="38">
        <v>15</v>
      </c>
      <c r="E14" s="38">
        <v>16.8</v>
      </c>
      <c r="F14" s="34" t="s">
        <v>20</v>
      </c>
      <c r="G14" s="38"/>
      <c r="H14" s="38"/>
      <c r="I14" s="38">
        <v>6</v>
      </c>
      <c r="J14" s="38">
        <v>3</v>
      </c>
      <c r="K14" s="38">
        <v>18</v>
      </c>
      <c r="L14" s="38">
        <v>14</v>
      </c>
      <c r="M14" s="38">
        <v>185</v>
      </c>
      <c r="N14" s="38">
        <v>25</v>
      </c>
      <c r="O14" s="38">
        <v>10</v>
      </c>
      <c r="P14" s="38">
        <v>20</v>
      </c>
      <c r="Q14" s="12">
        <f aca="true" t="shared" si="1" ref="Q14:Q27">P14+N14+L14+J14+H14+F14+D14</f>
        <v>103</v>
      </c>
    </row>
    <row r="15" spans="1:17" ht="16.5" customHeight="1">
      <c r="A15" s="1" t="s">
        <v>177</v>
      </c>
      <c r="B15" s="35" t="s">
        <v>447</v>
      </c>
      <c r="C15" s="34" t="s">
        <v>733</v>
      </c>
      <c r="D15" s="37">
        <v>18</v>
      </c>
      <c r="E15" s="34" t="s">
        <v>448</v>
      </c>
      <c r="F15" s="34" t="s">
        <v>196</v>
      </c>
      <c r="G15" s="34"/>
      <c r="H15" s="34"/>
      <c r="I15" s="34" t="s">
        <v>86</v>
      </c>
      <c r="J15" s="34" t="s">
        <v>261</v>
      </c>
      <c r="K15" s="34" t="s">
        <v>262</v>
      </c>
      <c r="L15" s="34" t="s">
        <v>19</v>
      </c>
      <c r="M15" s="34" t="s">
        <v>449</v>
      </c>
      <c r="N15" s="34" t="s">
        <v>43</v>
      </c>
      <c r="O15" s="34" t="s">
        <v>261</v>
      </c>
      <c r="P15" s="34" t="s">
        <v>25</v>
      </c>
      <c r="Q15" s="12">
        <f t="shared" si="1"/>
        <v>97</v>
      </c>
    </row>
    <row r="16" spans="1:17" ht="16.5" customHeight="1">
      <c r="A16" s="1" t="s">
        <v>178</v>
      </c>
      <c r="B16" s="35" t="s">
        <v>452</v>
      </c>
      <c r="C16" s="25" t="s">
        <v>79</v>
      </c>
      <c r="D16" s="38">
        <v>10</v>
      </c>
      <c r="E16" s="38">
        <v>18.6</v>
      </c>
      <c r="F16" s="34" t="s">
        <v>43</v>
      </c>
      <c r="G16" s="38"/>
      <c r="H16" s="38"/>
      <c r="I16" s="38">
        <v>8</v>
      </c>
      <c r="J16" s="38">
        <v>5</v>
      </c>
      <c r="K16" s="38">
        <v>17</v>
      </c>
      <c r="L16" s="38">
        <v>13</v>
      </c>
      <c r="M16" s="38">
        <v>165</v>
      </c>
      <c r="N16" s="38">
        <v>15</v>
      </c>
      <c r="O16" s="38">
        <v>10</v>
      </c>
      <c r="P16" s="38">
        <v>20</v>
      </c>
      <c r="Q16" s="12">
        <f t="shared" si="1"/>
        <v>76</v>
      </c>
    </row>
    <row r="17" spans="1:17" ht="16.5" customHeight="1">
      <c r="A17" s="1" t="s">
        <v>179</v>
      </c>
      <c r="B17" s="35" t="s">
        <v>457</v>
      </c>
      <c r="C17" s="25" t="s">
        <v>734</v>
      </c>
      <c r="D17" s="38">
        <v>5</v>
      </c>
      <c r="E17" s="38">
        <v>19.6</v>
      </c>
      <c r="F17" s="34" t="s">
        <v>87</v>
      </c>
      <c r="G17" s="38"/>
      <c r="H17" s="38"/>
      <c r="I17" s="38">
        <v>5</v>
      </c>
      <c r="J17" s="38">
        <v>2</v>
      </c>
      <c r="K17" s="38">
        <v>15</v>
      </c>
      <c r="L17" s="38">
        <v>11</v>
      </c>
      <c r="M17" s="38">
        <v>160</v>
      </c>
      <c r="N17" s="38">
        <v>12</v>
      </c>
      <c r="O17" s="38">
        <v>10</v>
      </c>
      <c r="P17" s="38">
        <v>20</v>
      </c>
      <c r="Q17" s="12">
        <f t="shared" si="1"/>
        <v>59</v>
      </c>
    </row>
    <row r="18" spans="1:17" ht="16.5" customHeight="1">
      <c r="A18" s="1" t="s">
        <v>180</v>
      </c>
      <c r="B18" s="35" t="s">
        <v>456</v>
      </c>
      <c r="C18" s="25" t="s">
        <v>735</v>
      </c>
      <c r="D18" s="38">
        <v>3</v>
      </c>
      <c r="E18" s="38">
        <v>19.8</v>
      </c>
      <c r="F18" s="34" t="s">
        <v>46</v>
      </c>
      <c r="G18" s="38"/>
      <c r="H18" s="38"/>
      <c r="I18" s="38">
        <v>4</v>
      </c>
      <c r="J18" s="38">
        <v>1</v>
      </c>
      <c r="K18" s="38">
        <v>20</v>
      </c>
      <c r="L18" s="38">
        <v>16</v>
      </c>
      <c r="M18" s="38">
        <v>165</v>
      </c>
      <c r="N18" s="38">
        <v>15</v>
      </c>
      <c r="O18" s="38">
        <v>5</v>
      </c>
      <c r="P18" s="38">
        <v>10</v>
      </c>
      <c r="Q18" s="12">
        <f t="shared" si="1"/>
        <v>53</v>
      </c>
    </row>
    <row r="19" spans="1:17" ht="16.5" customHeight="1">
      <c r="A19" s="1" t="s">
        <v>181</v>
      </c>
      <c r="B19" s="35" t="s">
        <v>450</v>
      </c>
      <c r="C19" s="25" t="s">
        <v>736</v>
      </c>
      <c r="D19" s="38">
        <v>1</v>
      </c>
      <c r="E19" s="38">
        <v>22.6</v>
      </c>
      <c r="F19" s="34" t="s">
        <v>451</v>
      </c>
      <c r="G19" s="38"/>
      <c r="H19" s="38"/>
      <c r="I19" s="38">
        <v>2</v>
      </c>
      <c r="J19" s="38">
        <v>1</v>
      </c>
      <c r="K19" s="38">
        <v>15</v>
      </c>
      <c r="L19" s="38">
        <v>11</v>
      </c>
      <c r="M19" s="38">
        <v>140</v>
      </c>
      <c r="N19" s="38">
        <v>3</v>
      </c>
      <c r="O19" s="38">
        <v>7</v>
      </c>
      <c r="P19" s="38">
        <v>14</v>
      </c>
      <c r="Q19" s="12">
        <f t="shared" si="1"/>
        <v>47</v>
      </c>
    </row>
    <row r="20" spans="1:17" ht="16.5" customHeight="1">
      <c r="A20" s="1" t="s">
        <v>458</v>
      </c>
      <c r="B20" s="35" t="s">
        <v>454</v>
      </c>
      <c r="C20" s="25" t="s">
        <v>737</v>
      </c>
      <c r="D20" s="38">
        <v>1</v>
      </c>
      <c r="E20" s="38">
        <v>22.9</v>
      </c>
      <c r="F20" s="34" t="s">
        <v>216</v>
      </c>
      <c r="G20" s="38"/>
      <c r="H20" s="38"/>
      <c r="I20" s="38">
        <v>1</v>
      </c>
      <c r="J20" s="38">
        <v>1</v>
      </c>
      <c r="K20" s="38">
        <v>12</v>
      </c>
      <c r="L20" s="38">
        <v>8</v>
      </c>
      <c r="M20" s="38">
        <v>140</v>
      </c>
      <c r="N20" s="38">
        <v>3</v>
      </c>
      <c r="O20" s="38">
        <v>5</v>
      </c>
      <c r="P20" s="38">
        <v>10</v>
      </c>
      <c r="Q20" s="12">
        <f t="shared" si="1"/>
        <v>24</v>
      </c>
    </row>
    <row r="21" spans="1:17" ht="16.5" customHeight="1">
      <c r="A21" s="56" t="s">
        <v>535</v>
      </c>
      <c r="B21" s="59" t="s">
        <v>166</v>
      </c>
      <c r="C21" s="12" t="s">
        <v>144</v>
      </c>
      <c r="D21" s="17">
        <v>8</v>
      </c>
      <c r="E21" s="17">
        <v>14.3</v>
      </c>
      <c r="F21" s="17">
        <v>23</v>
      </c>
      <c r="G21" s="17">
        <v>12</v>
      </c>
      <c r="H21" s="17">
        <v>30</v>
      </c>
      <c r="I21" s="17"/>
      <c r="J21" s="17"/>
      <c r="K21" s="17">
        <v>24</v>
      </c>
      <c r="L21" s="17">
        <v>18</v>
      </c>
      <c r="M21" s="17">
        <v>232</v>
      </c>
      <c r="N21" s="17">
        <v>37</v>
      </c>
      <c r="O21" s="17">
        <v>7</v>
      </c>
      <c r="P21" s="17">
        <v>20</v>
      </c>
      <c r="Q21" s="12">
        <f t="shared" si="1"/>
        <v>136</v>
      </c>
    </row>
    <row r="22" spans="1:17" ht="16.5" customHeight="1">
      <c r="A22" s="56" t="s">
        <v>185</v>
      </c>
      <c r="B22" s="59" t="s">
        <v>167</v>
      </c>
      <c r="C22" s="12" t="s">
        <v>168</v>
      </c>
      <c r="D22" s="17">
        <v>7</v>
      </c>
      <c r="E22" s="17">
        <v>15.1</v>
      </c>
      <c r="F22" s="17">
        <v>15</v>
      </c>
      <c r="G22" s="17">
        <v>6</v>
      </c>
      <c r="H22" s="17">
        <v>9</v>
      </c>
      <c r="I22" s="17"/>
      <c r="J22" s="17"/>
      <c r="K22" s="17">
        <v>26</v>
      </c>
      <c r="L22" s="17">
        <v>22</v>
      </c>
      <c r="M22" s="17">
        <v>258</v>
      </c>
      <c r="N22" s="17">
        <v>61</v>
      </c>
      <c r="O22" s="17">
        <v>5</v>
      </c>
      <c r="P22" s="17">
        <v>16</v>
      </c>
      <c r="Q22" s="12">
        <f t="shared" si="1"/>
        <v>130</v>
      </c>
    </row>
    <row r="23" spans="1:17" ht="16.5" customHeight="1">
      <c r="A23" s="56" t="s">
        <v>597</v>
      </c>
      <c r="B23" s="59" t="s">
        <v>169</v>
      </c>
      <c r="C23" s="12" t="s">
        <v>154</v>
      </c>
      <c r="D23" s="17">
        <v>15</v>
      </c>
      <c r="E23" s="17">
        <v>13.8</v>
      </c>
      <c r="F23" s="17">
        <v>31</v>
      </c>
      <c r="G23" s="17">
        <v>11</v>
      </c>
      <c r="H23" s="17">
        <v>26</v>
      </c>
      <c r="I23" s="17"/>
      <c r="J23" s="17"/>
      <c r="K23" s="17">
        <v>20</v>
      </c>
      <c r="L23" s="17">
        <v>14</v>
      </c>
      <c r="M23" s="17">
        <v>210</v>
      </c>
      <c r="N23" s="17">
        <v>20</v>
      </c>
      <c r="O23" s="17">
        <v>6</v>
      </c>
      <c r="P23" s="17">
        <v>18</v>
      </c>
      <c r="Q23" s="12">
        <f t="shared" si="1"/>
        <v>124</v>
      </c>
    </row>
    <row r="24" spans="1:17" ht="16.5" customHeight="1">
      <c r="A24" s="56" t="s">
        <v>539</v>
      </c>
      <c r="B24" s="59" t="s">
        <v>171</v>
      </c>
      <c r="C24" s="12" t="s">
        <v>144</v>
      </c>
      <c r="D24" s="17">
        <v>8</v>
      </c>
      <c r="E24" s="17">
        <v>15.1</v>
      </c>
      <c r="F24" s="17">
        <v>15</v>
      </c>
      <c r="G24" s="17">
        <v>12</v>
      </c>
      <c r="H24" s="17">
        <v>30</v>
      </c>
      <c r="I24" s="17"/>
      <c r="J24" s="17"/>
      <c r="K24" s="17">
        <v>30</v>
      </c>
      <c r="L24" s="17">
        <v>30</v>
      </c>
      <c r="M24" s="17">
        <v>230</v>
      </c>
      <c r="N24" s="17">
        <v>35</v>
      </c>
      <c r="O24" s="17">
        <v>-7</v>
      </c>
      <c r="P24" s="17">
        <v>0</v>
      </c>
      <c r="Q24" s="12">
        <f t="shared" si="1"/>
        <v>118</v>
      </c>
    </row>
    <row r="25" spans="1:17" ht="16.5" customHeight="1">
      <c r="A25" s="56" t="s">
        <v>569</v>
      </c>
      <c r="B25" s="59" t="s">
        <v>170</v>
      </c>
      <c r="C25" s="12" t="s">
        <v>35</v>
      </c>
      <c r="D25" s="17">
        <v>11</v>
      </c>
      <c r="E25" s="17">
        <v>16.2</v>
      </c>
      <c r="F25" s="17">
        <v>8</v>
      </c>
      <c r="G25" s="17">
        <v>10</v>
      </c>
      <c r="H25" s="17">
        <v>22</v>
      </c>
      <c r="I25" s="17"/>
      <c r="J25" s="17"/>
      <c r="K25" s="17">
        <v>31</v>
      </c>
      <c r="L25" s="17">
        <v>32</v>
      </c>
      <c r="M25" s="17">
        <v>210</v>
      </c>
      <c r="N25" s="17">
        <v>20</v>
      </c>
      <c r="O25" s="17">
        <v>0</v>
      </c>
      <c r="P25" s="17">
        <v>6</v>
      </c>
      <c r="Q25" s="12">
        <f t="shared" si="1"/>
        <v>99</v>
      </c>
    </row>
    <row r="26" spans="1:17" ht="16.5" customHeight="1">
      <c r="A26" s="56" t="s">
        <v>681</v>
      </c>
      <c r="B26" s="59" t="s">
        <v>172</v>
      </c>
      <c r="C26" s="12" t="s">
        <v>168</v>
      </c>
      <c r="D26" s="17">
        <v>7</v>
      </c>
      <c r="E26" s="17">
        <v>16.2</v>
      </c>
      <c r="F26" s="17">
        <v>8</v>
      </c>
      <c r="G26" s="17">
        <v>0</v>
      </c>
      <c r="H26" s="17">
        <v>0</v>
      </c>
      <c r="I26" s="17"/>
      <c r="J26" s="17"/>
      <c r="K26" s="17">
        <v>28</v>
      </c>
      <c r="L26" s="17">
        <v>26</v>
      </c>
      <c r="M26" s="17">
        <v>205</v>
      </c>
      <c r="N26" s="17">
        <v>17</v>
      </c>
      <c r="O26" s="17">
        <v>10</v>
      </c>
      <c r="P26" s="17">
        <v>26</v>
      </c>
      <c r="Q26" s="12">
        <f t="shared" si="1"/>
        <v>84</v>
      </c>
    </row>
    <row r="27" spans="1:17" ht="16.5" customHeight="1">
      <c r="A27" s="56" t="s">
        <v>602</v>
      </c>
      <c r="B27" s="20" t="s">
        <v>173</v>
      </c>
      <c r="C27" s="131" t="s">
        <v>81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2">
        <f t="shared" si="1"/>
        <v>0</v>
      </c>
    </row>
    <row r="28" ht="15" customHeight="1"/>
    <row r="29" spans="2:11" ht="12.75" customHeight="1">
      <c r="B29" s="132" t="s">
        <v>713</v>
      </c>
      <c r="C29" s="132"/>
      <c r="D29" s="132"/>
      <c r="E29" s="132"/>
      <c r="F29" s="132"/>
      <c r="G29" s="132"/>
      <c r="H29" s="132"/>
      <c r="I29" s="132"/>
      <c r="J29" s="132"/>
      <c r="K29" s="132"/>
    </row>
    <row r="30" ht="14.25" customHeight="1"/>
    <row r="31" ht="15" customHeight="1"/>
    <row r="32" ht="13.5" customHeight="1"/>
    <row r="33" ht="15" customHeight="1"/>
  </sheetData>
  <sheetProtection/>
  <mergeCells count="13">
    <mergeCell ref="B29:K29"/>
    <mergeCell ref="A3:A5"/>
    <mergeCell ref="B3:B5"/>
    <mergeCell ref="C3:D4"/>
    <mergeCell ref="E3:F4"/>
    <mergeCell ref="G3:H4"/>
    <mergeCell ref="I3:J4"/>
    <mergeCell ref="K3:L4"/>
    <mergeCell ref="M3:N4"/>
    <mergeCell ref="O3:P4"/>
    <mergeCell ref="A2:Q2"/>
    <mergeCell ref="Q3:Q5"/>
    <mergeCell ref="C27:P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6">
      <selection activeCell="C28" sqref="C28"/>
    </sheetView>
  </sheetViews>
  <sheetFormatPr defaultColWidth="9.140625" defaultRowHeight="15"/>
  <cols>
    <col min="1" max="1" width="7.421875" style="0" customWidth="1"/>
    <col min="2" max="2" width="36.57421875" style="0" customWidth="1"/>
    <col min="3" max="3" width="7.00390625" style="0" customWidth="1"/>
    <col min="4" max="4" width="3.140625" style="0" customWidth="1"/>
    <col min="5" max="5" width="5.7109375" style="0" customWidth="1"/>
    <col min="6" max="6" width="2.28125" style="0" customWidth="1"/>
    <col min="7" max="7" width="6.8515625" style="0" customWidth="1"/>
    <col min="8" max="8" width="2.8515625" style="0" customWidth="1"/>
    <col min="9" max="9" width="4.8515625" style="0" customWidth="1"/>
    <col min="10" max="10" width="4.28125" style="0" customWidth="1"/>
    <col min="11" max="11" width="5.57421875" style="0" customWidth="1"/>
    <col min="12" max="12" width="3.7109375" style="0" customWidth="1"/>
    <col min="13" max="13" width="5.00390625" style="0" customWidth="1"/>
    <col min="14" max="14" width="2.8515625" style="0" customWidth="1"/>
    <col min="15" max="16" width="4.8515625" style="0" customWidth="1"/>
    <col min="17" max="17" width="10.00390625" style="0" customWidth="1"/>
  </cols>
  <sheetData>
    <row r="1" spans="1:17" ht="18.75">
      <c r="A1" s="113" t="s">
        <v>695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23"/>
    </row>
    <row r="2" spans="1:17" ht="15.75" customHeight="1">
      <c r="A2" s="114" t="s">
        <v>1</v>
      </c>
      <c r="B2" s="115" t="s">
        <v>0</v>
      </c>
      <c r="C2" s="111" t="s">
        <v>2</v>
      </c>
      <c r="D2" s="111"/>
      <c r="E2" s="107" t="s">
        <v>726</v>
      </c>
      <c r="F2" s="106"/>
      <c r="G2" s="114" t="s">
        <v>5</v>
      </c>
      <c r="H2" s="114"/>
      <c r="I2" s="111" t="s">
        <v>6</v>
      </c>
      <c r="J2" s="111"/>
      <c r="K2" s="111" t="s">
        <v>7</v>
      </c>
      <c r="L2" s="111"/>
      <c r="M2" s="111" t="s">
        <v>9</v>
      </c>
      <c r="N2" s="111"/>
      <c r="O2" s="111" t="s">
        <v>12</v>
      </c>
      <c r="P2" s="111"/>
      <c r="Q2" s="112" t="s">
        <v>10</v>
      </c>
    </row>
    <row r="3" spans="1:17" ht="63" customHeight="1">
      <c r="A3" s="114"/>
      <c r="B3" s="115"/>
      <c r="C3" s="111"/>
      <c r="D3" s="111"/>
      <c r="E3" s="106"/>
      <c r="F3" s="106"/>
      <c r="G3" s="114"/>
      <c r="H3" s="114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54.75" customHeight="1">
      <c r="A4" s="114"/>
      <c r="B4" s="115"/>
      <c r="C4" s="75" t="s">
        <v>3</v>
      </c>
      <c r="D4" s="75" t="s">
        <v>4</v>
      </c>
      <c r="E4" s="75" t="s">
        <v>3</v>
      </c>
      <c r="F4" s="75" t="s">
        <v>4</v>
      </c>
      <c r="G4" s="75" t="s">
        <v>3</v>
      </c>
      <c r="H4" s="75" t="s">
        <v>4</v>
      </c>
      <c r="I4" s="75" t="s">
        <v>3</v>
      </c>
      <c r="J4" s="75" t="s">
        <v>4</v>
      </c>
      <c r="K4" s="75" t="s">
        <v>3</v>
      </c>
      <c r="L4" s="75" t="s">
        <v>4</v>
      </c>
      <c r="M4" s="75" t="s">
        <v>3</v>
      </c>
      <c r="N4" s="75" t="s">
        <v>8</v>
      </c>
      <c r="O4" s="75" t="s">
        <v>3</v>
      </c>
      <c r="P4" s="75" t="s">
        <v>8</v>
      </c>
      <c r="Q4" s="112"/>
    </row>
    <row r="5" spans="1:17" ht="15.75">
      <c r="A5" s="24" t="s">
        <v>182</v>
      </c>
      <c r="B5" s="24" t="s">
        <v>491</v>
      </c>
      <c r="C5" s="33" t="s">
        <v>854</v>
      </c>
      <c r="D5" s="32"/>
      <c r="E5" s="33" t="s">
        <v>353</v>
      </c>
      <c r="F5" s="32"/>
      <c r="G5" s="33"/>
      <c r="H5" s="32"/>
      <c r="I5" s="32">
        <v>3</v>
      </c>
      <c r="J5" s="32"/>
      <c r="K5" s="32">
        <v>12</v>
      </c>
      <c r="L5" s="32"/>
      <c r="M5" s="32">
        <v>95</v>
      </c>
      <c r="N5" s="33"/>
      <c r="O5" s="33" t="s">
        <v>40</v>
      </c>
      <c r="P5" s="33"/>
      <c r="Q5" s="77">
        <f aca="true" t="shared" si="0" ref="Q5:Q26">P5+N5+L5+J5+H5+F5+D5</f>
        <v>0</v>
      </c>
    </row>
    <row r="6" spans="1:17" ht="15.75">
      <c r="A6" s="24" t="s">
        <v>183</v>
      </c>
      <c r="B6" s="24" t="s">
        <v>492</v>
      </c>
      <c r="C6" s="33" t="s">
        <v>862</v>
      </c>
      <c r="D6" s="32"/>
      <c r="E6" s="33" t="s">
        <v>300</v>
      </c>
      <c r="F6" s="33"/>
      <c r="G6" s="33"/>
      <c r="H6" s="32"/>
      <c r="I6" s="33" t="s">
        <v>45</v>
      </c>
      <c r="J6" s="33"/>
      <c r="K6" s="33" t="s">
        <v>25</v>
      </c>
      <c r="L6" s="33"/>
      <c r="M6" s="33" t="s">
        <v>205</v>
      </c>
      <c r="N6" s="33"/>
      <c r="O6" s="33" t="s">
        <v>24</v>
      </c>
      <c r="P6" s="33"/>
      <c r="Q6" s="77">
        <f t="shared" si="0"/>
        <v>0</v>
      </c>
    </row>
    <row r="7" spans="1:17" ht="15.75">
      <c r="A7" s="24" t="s">
        <v>184</v>
      </c>
      <c r="B7" s="24" t="s">
        <v>493</v>
      </c>
      <c r="C7" s="33" t="s">
        <v>828</v>
      </c>
      <c r="D7" s="32"/>
      <c r="E7" s="33" t="s">
        <v>300</v>
      </c>
      <c r="F7" s="33"/>
      <c r="G7" s="33"/>
      <c r="H7" s="33"/>
      <c r="I7" s="33" t="s">
        <v>41</v>
      </c>
      <c r="J7" s="33"/>
      <c r="K7" s="33" t="s">
        <v>108</v>
      </c>
      <c r="L7" s="33"/>
      <c r="M7" s="33" t="s">
        <v>494</v>
      </c>
      <c r="N7" s="33"/>
      <c r="O7" s="33" t="s">
        <v>40</v>
      </c>
      <c r="P7" s="33"/>
      <c r="Q7" s="77">
        <f t="shared" si="0"/>
        <v>0</v>
      </c>
    </row>
    <row r="8" spans="1:17" ht="15.75">
      <c r="A8" s="24" t="s">
        <v>175</v>
      </c>
      <c r="B8" s="35" t="s">
        <v>495</v>
      </c>
      <c r="C8" s="33" t="s">
        <v>842</v>
      </c>
      <c r="D8" s="32"/>
      <c r="E8" s="33" t="s">
        <v>496</v>
      </c>
      <c r="F8" s="33"/>
      <c r="G8" s="33"/>
      <c r="H8" s="33"/>
      <c r="I8" s="33" t="s">
        <v>40</v>
      </c>
      <c r="J8" s="33"/>
      <c r="K8" s="33" t="s">
        <v>46</v>
      </c>
      <c r="L8" s="33"/>
      <c r="M8" s="33" t="s">
        <v>497</v>
      </c>
      <c r="N8" s="33"/>
      <c r="O8" s="33" t="s">
        <v>40</v>
      </c>
      <c r="P8" s="33"/>
      <c r="Q8" s="77">
        <f t="shared" si="0"/>
        <v>0</v>
      </c>
    </row>
    <row r="9" spans="1:17" ht="15.75">
      <c r="A9" s="24" t="s">
        <v>176</v>
      </c>
      <c r="B9" s="35" t="s">
        <v>498</v>
      </c>
      <c r="C9" s="33" t="s">
        <v>811</v>
      </c>
      <c r="D9" s="32"/>
      <c r="E9" s="33" t="s">
        <v>499</v>
      </c>
      <c r="F9" s="33"/>
      <c r="G9" s="33"/>
      <c r="H9" s="33"/>
      <c r="I9" s="33" t="s">
        <v>40</v>
      </c>
      <c r="J9" s="33"/>
      <c r="K9" s="33" t="s">
        <v>41</v>
      </c>
      <c r="L9" s="33"/>
      <c r="M9" s="33" t="s">
        <v>500</v>
      </c>
      <c r="N9" s="33"/>
      <c r="O9" s="33" t="s">
        <v>40</v>
      </c>
      <c r="P9" s="33"/>
      <c r="Q9" s="77">
        <f t="shared" si="0"/>
        <v>0</v>
      </c>
    </row>
    <row r="10" spans="1:17" ht="15.75">
      <c r="A10" s="24" t="s">
        <v>177</v>
      </c>
      <c r="B10" s="35" t="s">
        <v>501</v>
      </c>
      <c r="C10" s="77" t="s">
        <v>863</v>
      </c>
      <c r="D10" s="36"/>
      <c r="E10" s="36">
        <v>7.5</v>
      </c>
      <c r="F10" s="36"/>
      <c r="G10" s="36"/>
      <c r="H10" s="36"/>
      <c r="I10" s="36">
        <v>1</v>
      </c>
      <c r="J10" s="36"/>
      <c r="K10" s="36">
        <v>10</v>
      </c>
      <c r="L10" s="36"/>
      <c r="M10" s="36">
        <v>70</v>
      </c>
      <c r="N10" s="36"/>
      <c r="O10" s="36">
        <v>1</v>
      </c>
      <c r="P10" s="36"/>
      <c r="Q10" s="77">
        <f t="shared" si="0"/>
        <v>0</v>
      </c>
    </row>
    <row r="11" spans="1:17" ht="15.75">
      <c r="A11" s="24" t="s">
        <v>178</v>
      </c>
      <c r="B11" s="35" t="s">
        <v>502</v>
      </c>
      <c r="C11" s="77" t="s">
        <v>837</v>
      </c>
      <c r="D11" s="36"/>
      <c r="E11" s="36">
        <v>7</v>
      </c>
      <c r="F11" s="36"/>
      <c r="G11" s="36"/>
      <c r="H11" s="36"/>
      <c r="I11" s="36">
        <v>2</v>
      </c>
      <c r="J11" s="36"/>
      <c r="K11" s="36">
        <v>10</v>
      </c>
      <c r="L11" s="36"/>
      <c r="M11" s="36">
        <v>75</v>
      </c>
      <c r="N11" s="36"/>
      <c r="O11" s="36">
        <v>2</v>
      </c>
      <c r="P11" s="36"/>
      <c r="Q11" s="77">
        <f t="shared" si="0"/>
        <v>0</v>
      </c>
    </row>
    <row r="12" spans="1:17" ht="15.75">
      <c r="A12" s="24" t="s">
        <v>179</v>
      </c>
      <c r="B12" s="35" t="s">
        <v>503</v>
      </c>
      <c r="C12" s="77" t="s">
        <v>845</v>
      </c>
      <c r="D12" s="36"/>
      <c r="E12" s="36">
        <v>7.9</v>
      </c>
      <c r="F12" s="36"/>
      <c r="G12" s="36"/>
      <c r="H12" s="36"/>
      <c r="I12" s="36">
        <v>0</v>
      </c>
      <c r="J12" s="36"/>
      <c r="K12" s="36">
        <v>9</v>
      </c>
      <c r="L12" s="36"/>
      <c r="M12" s="36">
        <v>75</v>
      </c>
      <c r="N12" s="36"/>
      <c r="O12" s="36">
        <v>8</v>
      </c>
      <c r="P12" s="36"/>
      <c r="Q12" s="77">
        <f t="shared" si="0"/>
        <v>0</v>
      </c>
    </row>
    <row r="13" spans="1:17" ht="15.75">
      <c r="A13" s="24" t="s">
        <v>180</v>
      </c>
      <c r="B13" s="35" t="s">
        <v>504</v>
      </c>
      <c r="C13" s="77" t="s">
        <v>864</v>
      </c>
      <c r="D13" s="36"/>
      <c r="E13" s="36">
        <v>8</v>
      </c>
      <c r="F13" s="36"/>
      <c r="G13" s="36"/>
      <c r="H13" s="36"/>
      <c r="I13" s="36">
        <v>1</v>
      </c>
      <c r="J13" s="36"/>
      <c r="K13" s="36">
        <v>10</v>
      </c>
      <c r="L13" s="36"/>
      <c r="M13" s="36">
        <v>90</v>
      </c>
      <c r="N13" s="36"/>
      <c r="O13" s="36">
        <v>1</v>
      </c>
      <c r="P13" s="36"/>
      <c r="Q13" s="77">
        <f t="shared" si="0"/>
        <v>0</v>
      </c>
    </row>
    <row r="14" spans="1:17" ht="15.75">
      <c r="A14" s="24" t="s">
        <v>181</v>
      </c>
      <c r="B14" s="35" t="s">
        <v>505</v>
      </c>
      <c r="C14" s="77" t="s">
        <v>121</v>
      </c>
      <c r="D14" s="36"/>
      <c r="E14" s="36">
        <v>8.9</v>
      </c>
      <c r="F14" s="36"/>
      <c r="G14" s="36"/>
      <c r="H14" s="36"/>
      <c r="I14" s="36">
        <v>0</v>
      </c>
      <c r="J14" s="36"/>
      <c r="K14" s="36">
        <v>4</v>
      </c>
      <c r="L14" s="36"/>
      <c r="M14" s="36">
        <v>70</v>
      </c>
      <c r="N14" s="36"/>
      <c r="O14" s="36">
        <v>0</v>
      </c>
      <c r="P14" s="36"/>
      <c r="Q14" s="77">
        <f t="shared" si="0"/>
        <v>0</v>
      </c>
    </row>
    <row r="15" spans="1:17" ht="15.75">
      <c r="A15" s="39" t="s">
        <v>458</v>
      </c>
      <c r="B15" s="35" t="s">
        <v>506</v>
      </c>
      <c r="C15" s="77" t="s">
        <v>856</v>
      </c>
      <c r="D15" s="36"/>
      <c r="E15" s="36">
        <v>7.6</v>
      </c>
      <c r="F15" s="36"/>
      <c r="G15" s="36"/>
      <c r="H15" s="36"/>
      <c r="I15" s="36">
        <v>0</v>
      </c>
      <c r="J15" s="36"/>
      <c r="K15" s="36">
        <v>8</v>
      </c>
      <c r="L15" s="36"/>
      <c r="M15" s="36">
        <v>95</v>
      </c>
      <c r="N15" s="36"/>
      <c r="O15" s="36">
        <v>15</v>
      </c>
      <c r="P15" s="36"/>
      <c r="Q15" s="77">
        <f t="shared" si="0"/>
        <v>0</v>
      </c>
    </row>
    <row r="16" spans="1:17" ht="15.75">
      <c r="A16" s="39" t="s">
        <v>459</v>
      </c>
      <c r="B16" s="35" t="s">
        <v>507</v>
      </c>
      <c r="C16" s="77" t="s">
        <v>865</v>
      </c>
      <c r="D16" s="36"/>
      <c r="E16" s="36">
        <v>7.1</v>
      </c>
      <c r="F16" s="36"/>
      <c r="G16" s="36"/>
      <c r="H16" s="36"/>
      <c r="I16" s="36">
        <v>0</v>
      </c>
      <c r="J16" s="36"/>
      <c r="K16" s="36">
        <v>10</v>
      </c>
      <c r="L16" s="36"/>
      <c r="M16" s="36">
        <v>85</v>
      </c>
      <c r="N16" s="36"/>
      <c r="O16" s="36">
        <v>12</v>
      </c>
      <c r="P16" s="36"/>
      <c r="Q16" s="77">
        <f t="shared" si="0"/>
        <v>0</v>
      </c>
    </row>
    <row r="17" spans="1:17" ht="15.75">
      <c r="A17" s="39" t="s">
        <v>460</v>
      </c>
      <c r="B17" s="35" t="s">
        <v>508</v>
      </c>
      <c r="C17" s="77" t="s">
        <v>866</v>
      </c>
      <c r="D17" s="36"/>
      <c r="E17" s="36">
        <v>7.1</v>
      </c>
      <c r="F17" s="36"/>
      <c r="G17" s="36"/>
      <c r="H17" s="36"/>
      <c r="I17" s="36">
        <v>0</v>
      </c>
      <c r="J17" s="36"/>
      <c r="K17" s="36">
        <v>8</v>
      </c>
      <c r="L17" s="36"/>
      <c r="M17" s="36">
        <v>100</v>
      </c>
      <c r="N17" s="36"/>
      <c r="O17" s="36">
        <v>0</v>
      </c>
      <c r="P17" s="36"/>
      <c r="Q17" s="77">
        <f t="shared" si="0"/>
        <v>0</v>
      </c>
    </row>
    <row r="18" spans="1:17" ht="15.75">
      <c r="A18" s="39" t="s">
        <v>461</v>
      </c>
      <c r="B18" s="35" t="s">
        <v>509</v>
      </c>
      <c r="C18" s="77" t="s">
        <v>835</v>
      </c>
      <c r="D18" s="36"/>
      <c r="E18" s="36">
        <v>7.8</v>
      </c>
      <c r="F18" s="36"/>
      <c r="G18" s="36"/>
      <c r="H18" s="36"/>
      <c r="I18" s="36">
        <v>0</v>
      </c>
      <c r="J18" s="36"/>
      <c r="K18" s="36">
        <v>9</v>
      </c>
      <c r="L18" s="36"/>
      <c r="M18" s="36">
        <v>90</v>
      </c>
      <c r="N18" s="36"/>
      <c r="O18" s="36">
        <v>2</v>
      </c>
      <c r="P18" s="36"/>
      <c r="Q18" s="77" t="s">
        <v>40</v>
      </c>
    </row>
    <row r="19" spans="1:17" ht="15.75">
      <c r="A19" s="6" t="s">
        <v>693</v>
      </c>
      <c r="B19" s="35" t="s">
        <v>510</v>
      </c>
      <c r="C19" s="33" t="s">
        <v>822</v>
      </c>
      <c r="D19" s="32"/>
      <c r="E19" s="33" t="s">
        <v>226</v>
      </c>
      <c r="F19" s="33"/>
      <c r="G19" s="33" t="s">
        <v>42</v>
      </c>
      <c r="H19" s="33"/>
      <c r="I19" s="33"/>
      <c r="J19" s="33"/>
      <c r="K19" s="33" t="s">
        <v>451</v>
      </c>
      <c r="L19" s="33"/>
      <c r="M19" s="33" t="s">
        <v>511</v>
      </c>
      <c r="N19" s="33"/>
      <c r="O19" s="33" t="s">
        <v>40</v>
      </c>
      <c r="P19" s="33"/>
      <c r="Q19" s="77">
        <f>P19+N19+L19+J19+H19+F19+D19</f>
        <v>0</v>
      </c>
    </row>
    <row r="20" spans="1:17" ht="15.75">
      <c r="A20" s="6" t="s">
        <v>512</v>
      </c>
      <c r="B20" s="35" t="s">
        <v>513</v>
      </c>
      <c r="C20" s="33" t="s">
        <v>867</v>
      </c>
      <c r="D20" s="32"/>
      <c r="E20" s="33" t="s">
        <v>333</v>
      </c>
      <c r="F20" s="33"/>
      <c r="G20" s="33" t="s">
        <v>216</v>
      </c>
      <c r="H20" s="33"/>
      <c r="I20" s="33"/>
      <c r="J20" s="33"/>
      <c r="K20" s="33" t="s">
        <v>18</v>
      </c>
      <c r="L20" s="33"/>
      <c r="M20" s="33" t="s">
        <v>494</v>
      </c>
      <c r="N20" s="33"/>
      <c r="O20" s="33" t="s">
        <v>40</v>
      </c>
      <c r="P20" s="33"/>
      <c r="Q20" s="77">
        <f>P20+N20+L20+J20+H20+F20+D20</f>
        <v>0</v>
      </c>
    </row>
    <row r="21" spans="1:17" ht="15.75">
      <c r="A21" s="6" t="s">
        <v>692</v>
      </c>
      <c r="B21" s="35" t="s">
        <v>514</v>
      </c>
      <c r="C21" s="33" t="s">
        <v>831</v>
      </c>
      <c r="D21" s="32"/>
      <c r="E21" s="33" t="s">
        <v>300</v>
      </c>
      <c r="F21" s="33"/>
      <c r="G21" s="33" t="s">
        <v>40</v>
      </c>
      <c r="H21" s="33"/>
      <c r="I21" s="33"/>
      <c r="J21" s="33"/>
      <c r="K21" s="33" t="s">
        <v>43</v>
      </c>
      <c r="L21" s="33"/>
      <c r="M21" s="33" t="s">
        <v>515</v>
      </c>
      <c r="N21" s="33"/>
      <c r="O21" s="33" t="s">
        <v>40</v>
      </c>
      <c r="P21" s="33"/>
      <c r="Q21" s="77">
        <f>P21+N21+L21+J21+H21+F21+D21</f>
        <v>0</v>
      </c>
    </row>
    <row r="22" spans="1:17" ht="15.75">
      <c r="A22" s="6" t="s">
        <v>535</v>
      </c>
      <c r="B22" s="35" t="s">
        <v>516</v>
      </c>
      <c r="C22" s="77" t="s">
        <v>868</v>
      </c>
      <c r="D22" s="36"/>
      <c r="E22" s="36">
        <v>6.8</v>
      </c>
      <c r="F22" s="36"/>
      <c r="G22" s="36">
        <v>0</v>
      </c>
      <c r="H22" s="36"/>
      <c r="I22" s="36"/>
      <c r="J22" s="36"/>
      <c r="K22" s="36">
        <v>10</v>
      </c>
      <c r="L22" s="36"/>
      <c r="M22" s="36">
        <v>90</v>
      </c>
      <c r="N22" s="36"/>
      <c r="O22" s="36">
        <v>1</v>
      </c>
      <c r="P22" s="36"/>
      <c r="Q22" s="77">
        <f t="shared" si="0"/>
        <v>0</v>
      </c>
    </row>
    <row r="23" spans="1:17" ht="15.75">
      <c r="A23" s="6" t="s">
        <v>185</v>
      </c>
      <c r="B23" s="35" t="s">
        <v>517</v>
      </c>
      <c r="C23" s="77" t="s">
        <v>852</v>
      </c>
      <c r="D23" s="36"/>
      <c r="E23" s="36">
        <v>8.2</v>
      </c>
      <c r="F23" s="36"/>
      <c r="G23" s="36">
        <v>0</v>
      </c>
      <c r="H23" s="36"/>
      <c r="I23" s="36"/>
      <c r="J23" s="36"/>
      <c r="K23" s="36">
        <v>10</v>
      </c>
      <c r="L23" s="36"/>
      <c r="M23" s="36">
        <v>70</v>
      </c>
      <c r="N23" s="36"/>
      <c r="O23" s="36">
        <v>0</v>
      </c>
      <c r="P23" s="36"/>
      <c r="Q23" s="77">
        <f t="shared" si="0"/>
        <v>0</v>
      </c>
    </row>
    <row r="24" spans="1:17" ht="15.75">
      <c r="A24" s="6" t="s">
        <v>597</v>
      </c>
      <c r="B24" s="35" t="s">
        <v>518</v>
      </c>
      <c r="C24" s="77" t="s">
        <v>869</v>
      </c>
      <c r="D24" s="36"/>
      <c r="E24" s="36">
        <v>7.3</v>
      </c>
      <c r="F24" s="36"/>
      <c r="G24" s="36">
        <v>0</v>
      </c>
      <c r="H24" s="36"/>
      <c r="I24" s="36"/>
      <c r="J24" s="36"/>
      <c r="K24" s="36">
        <v>7</v>
      </c>
      <c r="L24" s="36"/>
      <c r="M24" s="36">
        <v>93</v>
      </c>
      <c r="N24" s="36"/>
      <c r="O24" s="36">
        <v>12</v>
      </c>
      <c r="P24" s="36"/>
      <c r="Q24" s="77">
        <f t="shared" si="0"/>
        <v>0</v>
      </c>
    </row>
    <row r="25" spans="1:17" ht="15.75">
      <c r="A25" s="6" t="s">
        <v>539</v>
      </c>
      <c r="B25" s="35" t="s">
        <v>519</v>
      </c>
      <c r="C25" s="77" t="s">
        <v>870</v>
      </c>
      <c r="D25" s="36"/>
      <c r="E25" s="36">
        <v>6.9</v>
      </c>
      <c r="F25" s="36"/>
      <c r="G25" s="36">
        <v>0</v>
      </c>
      <c r="H25" s="36"/>
      <c r="I25" s="36"/>
      <c r="J25" s="36"/>
      <c r="K25" s="36">
        <v>11</v>
      </c>
      <c r="L25" s="36"/>
      <c r="M25" s="36">
        <v>110</v>
      </c>
      <c r="N25" s="36"/>
      <c r="O25" s="36">
        <v>0</v>
      </c>
      <c r="P25" s="36"/>
      <c r="Q25" s="77">
        <f t="shared" si="0"/>
        <v>0</v>
      </c>
    </row>
    <row r="26" spans="1:17" ht="15.75">
      <c r="A26" s="6" t="s">
        <v>569</v>
      </c>
      <c r="B26" s="35" t="s">
        <v>520</v>
      </c>
      <c r="C26" s="77" t="s">
        <v>871</v>
      </c>
      <c r="D26" s="36"/>
      <c r="E26" s="36">
        <v>7.4</v>
      </c>
      <c r="F26" s="36"/>
      <c r="G26" s="36">
        <v>0</v>
      </c>
      <c r="H26" s="36"/>
      <c r="I26" s="36"/>
      <c r="J26" s="36"/>
      <c r="K26" s="36">
        <v>12</v>
      </c>
      <c r="L26" s="36"/>
      <c r="M26" s="36">
        <v>95</v>
      </c>
      <c r="N26" s="36"/>
      <c r="O26" s="36">
        <v>1</v>
      </c>
      <c r="P26" s="36"/>
      <c r="Q26" s="77">
        <f t="shared" si="0"/>
        <v>0</v>
      </c>
    </row>
    <row r="27" spans="1:17" ht="15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5.75">
      <c r="A28" s="23" t="s">
        <v>750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</sheetData>
  <sheetProtection/>
  <mergeCells count="11">
    <mergeCell ref="G2:H3"/>
    <mergeCell ref="I2:J3"/>
    <mergeCell ref="K2:L3"/>
    <mergeCell ref="M2:N3"/>
    <mergeCell ref="O2:P3"/>
    <mergeCell ref="Q2:Q4"/>
    <mergeCell ref="A1:P1"/>
    <mergeCell ref="A2:A4"/>
    <mergeCell ref="B2:B4"/>
    <mergeCell ref="C2:D3"/>
    <mergeCell ref="E2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8">
      <selection activeCell="E30" sqref="E30"/>
    </sheetView>
  </sheetViews>
  <sheetFormatPr defaultColWidth="9.140625" defaultRowHeight="15"/>
  <cols>
    <col min="1" max="1" width="7.140625" style="0" customWidth="1"/>
    <col min="2" max="2" width="35.7109375" style="0" customWidth="1"/>
    <col min="3" max="3" width="5.8515625" style="0" customWidth="1"/>
    <col min="4" max="4" width="3.7109375" style="0" customWidth="1"/>
    <col min="5" max="5" width="5.00390625" style="0" customWidth="1"/>
    <col min="6" max="6" width="3.28125" style="0" customWidth="1"/>
    <col min="7" max="7" width="5.00390625" style="0" customWidth="1"/>
    <col min="8" max="8" width="4.7109375" style="0" customWidth="1"/>
    <col min="9" max="9" width="5.00390625" style="0" customWidth="1"/>
    <col min="10" max="10" width="4.140625" style="0" customWidth="1"/>
    <col min="11" max="11" width="5.00390625" style="0" customWidth="1"/>
    <col min="12" max="12" width="4.140625" style="0" customWidth="1"/>
    <col min="13" max="13" width="5.00390625" style="0" customWidth="1"/>
    <col min="14" max="14" width="3.28125" style="0" customWidth="1"/>
    <col min="15" max="15" width="5.00390625" style="0" customWidth="1"/>
    <col min="16" max="16" width="5.28125" style="0" customWidth="1"/>
    <col min="17" max="17" width="12.7109375" style="0" customWidth="1"/>
  </cols>
  <sheetData>
    <row r="1" spans="1:17" ht="18.75">
      <c r="A1" s="113" t="s">
        <v>696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23"/>
    </row>
    <row r="2" spans="1:17" ht="15.75" customHeight="1">
      <c r="A2" s="114" t="s">
        <v>1</v>
      </c>
      <c r="B2" s="115" t="s">
        <v>0</v>
      </c>
      <c r="C2" s="111" t="s">
        <v>2</v>
      </c>
      <c r="D2" s="111"/>
      <c r="E2" s="107" t="s">
        <v>726</v>
      </c>
      <c r="F2" s="106"/>
      <c r="G2" s="114" t="s">
        <v>5</v>
      </c>
      <c r="H2" s="114"/>
      <c r="I2" s="111" t="s">
        <v>6</v>
      </c>
      <c r="J2" s="111"/>
      <c r="K2" s="111" t="s">
        <v>7</v>
      </c>
      <c r="L2" s="111"/>
      <c r="M2" s="111" t="s">
        <v>9</v>
      </c>
      <c r="N2" s="111"/>
      <c r="O2" s="111" t="s">
        <v>12</v>
      </c>
      <c r="P2" s="111"/>
      <c r="Q2" s="112" t="s">
        <v>10</v>
      </c>
    </row>
    <row r="3" spans="1:17" ht="62.25" customHeight="1">
      <c r="A3" s="114"/>
      <c r="B3" s="115"/>
      <c r="C3" s="111"/>
      <c r="D3" s="111"/>
      <c r="E3" s="106"/>
      <c r="F3" s="106"/>
      <c r="G3" s="114"/>
      <c r="H3" s="114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54.75" customHeight="1">
      <c r="A4" s="114"/>
      <c r="B4" s="115"/>
      <c r="C4" s="75" t="s">
        <v>3</v>
      </c>
      <c r="D4" s="74" t="s">
        <v>4</v>
      </c>
      <c r="E4" s="74" t="s">
        <v>3</v>
      </c>
      <c r="F4" s="74" t="s">
        <v>4</v>
      </c>
      <c r="G4" s="74" t="s">
        <v>3</v>
      </c>
      <c r="H4" s="74" t="s">
        <v>4</v>
      </c>
      <c r="I4" s="74" t="s">
        <v>3</v>
      </c>
      <c r="J4" s="74" t="s">
        <v>4</v>
      </c>
      <c r="K4" s="74" t="s">
        <v>3</v>
      </c>
      <c r="L4" s="74" t="s">
        <v>4</v>
      </c>
      <c r="M4" s="74" t="s">
        <v>3</v>
      </c>
      <c r="N4" s="74" t="s">
        <v>8</v>
      </c>
      <c r="O4" s="74" t="s">
        <v>3</v>
      </c>
      <c r="P4" s="74" t="s">
        <v>8</v>
      </c>
      <c r="Q4" s="112"/>
    </row>
    <row r="5" spans="1:17" ht="15.75">
      <c r="A5" s="24" t="s">
        <v>182</v>
      </c>
      <c r="B5" s="24" t="s">
        <v>521</v>
      </c>
      <c r="C5" s="33" t="s">
        <v>815</v>
      </c>
      <c r="D5" s="32"/>
      <c r="E5" s="33" t="s">
        <v>302</v>
      </c>
      <c r="F5" s="32"/>
      <c r="G5" s="33"/>
      <c r="H5" s="32"/>
      <c r="I5" s="32">
        <v>17</v>
      </c>
      <c r="J5" s="32"/>
      <c r="K5" s="32">
        <v>16</v>
      </c>
      <c r="L5" s="32"/>
      <c r="M5" s="32">
        <v>130</v>
      </c>
      <c r="N5" s="33"/>
      <c r="O5" s="33" t="s">
        <v>216</v>
      </c>
      <c r="P5" s="33"/>
      <c r="Q5" s="77">
        <f aca="true" t="shared" si="0" ref="Q5:Q28">P5+N5+L5+J5+H5+F5+D5</f>
        <v>0</v>
      </c>
    </row>
    <row r="6" spans="1:17" ht="15.75">
      <c r="A6" s="24" t="s">
        <v>183</v>
      </c>
      <c r="B6" s="24" t="s">
        <v>522</v>
      </c>
      <c r="C6" s="33" t="s">
        <v>770</v>
      </c>
      <c r="D6" s="32"/>
      <c r="E6" s="33" t="s">
        <v>385</v>
      </c>
      <c r="F6" s="33"/>
      <c r="G6" s="33"/>
      <c r="H6" s="32"/>
      <c r="I6" s="33" t="s">
        <v>19</v>
      </c>
      <c r="J6" s="33"/>
      <c r="K6" s="33" t="s">
        <v>451</v>
      </c>
      <c r="L6" s="33"/>
      <c r="M6" s="33" t="s">
        <v>434</v>
      </c>
      <c r="N6" s="33"/>
      <c r="O6" s="33" t="s">
        <v>45</v>
      </c>
      <c r="P6" s="33"/>
      <c r="Q6" s="77">
        <f>P6+N6+L6+J6+H6+F6+D6</f>
        <v>0</v>
      </c>
    </row>
    <row r="7" spans="1:17" ht="15.75">
      <c r="A7" s="24" t="s">
        <v>184</v>
      </c>
      <c r="B7" s="24" t="s">
        <v>523</v>
      </c>
      <c r="C7" s="33" t="s">
        <v>739</v>
      </c>
      <c r="D7" s="32"/>
      <c r="E7" s="33" t="s">
        <v>226</v>
      </c>
      <c r="F7" s="33"/>
      <c r="G7" s="33"/>
      <c r="H7" s="33"/>
      <c r="I7" s="33" t="s">
        <v>43</v>
      </c>
      <c r="J7" s="33"/>
      <c r="K7" s="33" t="s">
        <v>25</v>
      </c>
      <c r="L7" s="33"/>
      <c r="M7" s="33" t="s">
        <v>424</v>
      </c>
      <c r="N7" s="33"/>
      <c r="O7" s="33" t="s">
        <v>40</v>
      </c>
      <c r="P7" s="33"/>
      <c r="Q7" s="77">
        <f t="shared" si="0"/>
        <v>0</v>
      </c>
    </row>
    <row r="8" spans="1:17" ht="15.75">
      <c r="A8" s="24" t="s">
        <v>175</v>
      </c>
      <c r="B8" s="35" t="s">
        <v>524</v>
      </c>
      <c r="C8" s="33" t="s">
        <v>775</v>
      </c>
      <c r="D8" s="32"/>
      <c r="E8" s="33" t="s">
        <v>375</v>
      </c>
      <c r="F8" s="33"/>
      <c r="G8" s="33"/>
      <c r="H8" s="33"/>
      <c r="I8" s="33" t="s">
        <v>193</v>
      </c>
      <c r="J8" s="33"/>
      <c r="K8" s="33" t="s">
        <v>19</v>
      </c>
      <c r="L8" s="33"/>
      <c r="M8" s="33" t="s">
        <v>205</v>
      </c>
      <c r="N8" s="33"/>
      <c r="O8" s="33" t="s">
        <v>40</v>
      </c>
      <c r="P8" s="33"/>
      <c r="Q8" s="77">
        <f t="shared" si="0"/>
        <v>0</v>
      </c>
    </row>
    <row r="9" spans="1:17" ht="15.75">
      <c r="A9" s="24" t="s">
        <v>176</v>
      </c>
      <c r="B9" s="35" t="s">
        <v>525</v>
      </c>
      <c r="C9" s="33" t="s">
        <v>852</v>
      </c>
      <c r="D9" s="32"/>
      <c r="E9" s="33" t="s">
        <v>302</v>
      </c>
      <c r="F9" s="33"/>
      <c r="G9" s="33"/>
      <c r="H9" s="33"/>
      <c r="I9" s="33" t="s">
        <v>45</v>
      </c>
      <c r="J9" s="33"/>
      <c r="K9" s="33" t="s">
        <v>18</v>
      </c>
      <c r="L9" s="33"/>
      <c r="M9" s="33" t="s">
        <v>526</v>
      </c>
      <c r="N9" s="33"/>
      <c r="O9" s="33" t="s">
        <v>40</v>
      </c>
      <c r="P9" s="33"/>
      <c r="Q9" s="77">
        <f t="shared" si="0"/>
        <v>0</v>
      </c>
    </row>
    <row r="10" spans="1:17" ht="15.75">
      <c r="A10" s="24" t="s">
        <v>177</v>
      </c>
      <c r="B10" s="35" t="s">
        <v>527</v>
      </c>
      <c r="C10" s="77" t="s">
        <v>853</v>
      </c>
      <c r="D10" s="36"/>
      <c r="E10" s="36">
        <v>6.4</v>
      </c>
      <c r="F10" s="36"/>
      <c r="G10" s="36"/>
      <c r="H10" s="36"/>
      <c r="I10" s="36">
        <v>10</v>
      </c>
      <c r="J10" s="36"/>
      <c r="K10" s="36">
        <v>9</v>
      </c>
      <c r="L10" s="36"/>
      <c r="M10" s="36">
        <v>130</v>
      </c>
      <c r="N10" s="36"/>
      <c r="O10" s="36">
        <v>1</v>
      </c>
      <c r="P10" s="36"/>
      <c r="Q10" s="77">
        <f t="shared" si="0"/>
        <v>0</v>
      </c>
    </row>
    <row r="11" spans="1:17" ht="15.75">
      <c r="A11" s="24" t="s">
        <v>178</v>
      </c>
      <c r="B11" s="35" t="s">
        <v>677</v>
      </c>
      <c r="C11" s="77" t="s">
        <v>854</v>
      </c>
      <c r="D11" s="36"/>
      <c r="E11" s="36">
        <v>6.2</v>
      </c>
      <c r="F11" s="36"/>
      <c r="G11" s="36"/>
      <c r="H11" s="36"/>
      <c r="I11" s="36">
        <v>6</v>
      </c>
      <c r="J11" s="36"/>
      <c r="K11" s="36">
        <v>12</v>
      </c>
      <c r="L11" s="36"/>
      <c r="M11" s="36">
        <v>125</v>
      </c>
      <c r="N11" s="36"/>
      <c r="O11" s="36">
        <v>0</v>
      </c>
      <c r="P11" s="36"/>
      <c r="Q11" s="77" t="s">
        <v>40</v>
      </c>
    </row>
    <row r="12" spans="1:17" ht="15.75">
      <c r="A12" s="24" t="s">
        <v>179</v>
      </c>
      <c r="B12" s="35" t="s">
        <v>528</v>
      </c>
      <c r="C12" s="77" t="s">
        <v>855</v>
      </c>
      <c r="D12" s="36"/>
      <c r="E12" s="36">
        <v>6.3</v>
      </c>
      <c r="F12" s="36"/>
      <c r="G12" s="36"/>
      <c r="H12" s="36"/>
      <c r="I12" s="36">
        <v>20</v>
      </c>
      <c r="J12" s="36"/>
      <c r="K12" s="36">
        <v>13</v>
      </c>
      <c r="L12" s="36"/>
      <c r="M12" s="36">
        <v>130</v>
      </c>
      <c r="N12" s="36"/>
      <c r="O12" s="36">
        <v>1</v>
      </c>
      <c r="P12" s="36"/>
      <c r="Q12" s="77">
        <f t="shared" si="0"/>
        <v>0</v>
      </c>
    </row>
    <row r="13" spans="1:17" ht="15.75">
      <c r="A13" s="24" t="s">
        <v>180</v>
      </c>
      <c r="B13" s="101" t="s">
        <v>529</v>
      </c>
      <c r="C13" s="77" t="s">
        <v>856</v>
      </c>
      <c r="D13" s="36"/>
      <c r="E13" s="36">
        <v>6.7</v>
      </c>
      <c r="F13" s="36"/>
      <c r="G13" s="36"/>
      <c r="H13" s="36"/>
      <c r="I13" s="36">
        <v>10</v>
      </c>
      <c r="J13" s="36"/>
      <c r="K13" s="36">
        <v>10</v>
      </c>
      <c r="L13" s="36"/>
      <c r="M13" s="36">
        <v>135</v>
      </c>
      <c r="N13" s="36"/>
      <c r="O13" s="36">
        <v>4</v>
      </c>
      <c r="P13" s="36"/>
      <c r="Q13" s="77">
        <f t="shared" si="0"/>
        <v>0</v>
      </c>
    </row>
    <row r="14" spans="1:17" ht="15.75">
      <c r="A14" s="24" t="s">
        <v>181</v>
      </c>
      <c r="B14" s="35" t="s">
        <v>530</v>
      </c>
      <c r="C14" s="77" t="s">
        <v>854</v>
      </c>
      <c r="D14" s="36"/>
      <c r="E14" s="36">
        <v>6.5</v>
      </c>
      <c r="F14" s="36"/>
      <c r="G14" s="36"/>
      <c r="H14" s="36"/>
      <c r="I14" s="36">
        <v>5</v>
      </c>
      <c r="J14" s="36"/>
      <c r="K14" s="36">
        <v>17</v>
      </c>
      <c r="L14" s="36"/>
      <c r="M14" s="36">
        <v>105</v>
      </c>
      <c r="N14" s="36"/>
      <c r="O14" s="36">
        <v>0</v>
      </c>
      <c r="P14" s="36"/>
      <c r="Q14" s="77">
        <f t="shared" si="0"/>
        <v>0</v>
      </c>
    </row>
    <row r="15" spans="1:17" ht="15.75">
      <c r="A15" s="24" t="s">
        <v>458</v>
      </c>
      <c r="B15" s="35" t="s">
        <v>531</v>
      </c>
      <c r="C15" s="77" t="s">
        <v>854</v>
      </c>
      <c r="D15" s="36"/>
      <c r="E15" s="36">
        <v>6.4</v>
      </c>
      <c r="F15" s="36"/>
      <c r="G15" s="36"/>
      <c r="H15" s="36"/>
      <c r="I15" s="36">
        <v>12</v>
      </c>
      <c r="J15" s="36"/>
      <c r="K15" s="36">
        <v>10</v>
      </c>
      <c r="L15" s="36"/>
      <c r="M15" s="36">
        <v>125</v>
      </c>
      <c r="N15" s="36"/>
      <c r="O15" s="36">
        <v>12</v>
      </c>
      <c r="P15" s="36"/>
      <c r="Q15" s="77">
        <f t="shared" si="0"/>
        <v>0</v>
      </c>
    </row>
    <row r="16" spans="1:17" ht="15.75">
      <c r="A16" s="6" t="s">
        <v>693</v>
      </c>
      <c r="B16" s="35" t="s">
        <v>532</v>
      </c>
      <c r="C16" s="33" t="s">
        <v>79</v>
      </c>
      <c r="D16" s="32"/>
      <c r="E16" s="33" t="s">
        <v>375</v>
      </c>
      <c r="F16" s="33"/>
      <c r="G16" s="33" t="s">
        <v>216</v>
      </c>
      <c r="H16" s="33"/>
      <c r="I16" s="33"/>
      <c r="J16" s="33"/>
      <c r="K16" s="33" t="s">
        <v>233</v>
      </c>
      <c r="L16" s="33"/>
      <c r="M16" s="33" t="s">
        <v>395</v>
      </c>
      <c r="N16" s="33"/>
      <c r="O16" s="33" t="s">
        <v>40</v>
      </c>
      <c r="P16" s="33"/>
      <c r="Q16" s="77">
        <f t="shared" si="0"/>
        <v>0</v>
      </c>
    </row>
    <row r="17" spans="1:17" ht="15.75">
      <c r="A17" s="6" t="s">
        <v>512</v>
      </c>
      <c r="B17" s="35" t="s">
        <v>533</v>
      </c>
      <c r="C17" s="33" t="s">
        <v>736</v>
      </c>
      <c r="D17" s="32"/>
      <c r="E17" s="33" t="s">
        <v>355</v>
      </c>
      <c r="F17" s="33"/>
      <c r="G17" s="33" t="s">
        <v>216</v>
      </c>
      <c r="H17" s="33"/>
      <c r="I17" s="33"/>
      <c r="J17" s="33"/>
      <c r="K17" s="33" t="s">
        <v>451</v>
      </c>
      <c r="L17" s="33"/>
      <c r="M17" s="33" t="s">
        <v>284</v>
      </c>
      <c r="N17" s="33"/>
      <c r="O17" s="33" t="s">
        <v>40</v>
      </c>
      <c r="P17" s="33"/>
      <c r="Q17" s="77">
        <f t="shared" si="0"/>
        <v>0</v>
      </c>
    </row>
    <row r="18" spans="1:17" ht="15.75">
      <c r="A18" s="6" t="s">
        <v>692</v>
      </c>
      <c r="B18" s="35" t="s">
        <v>534</v>
      </c>
      <c r="C18" s="33" t="s">
        <v>757</v>
      </c>
      <c r="D18" s="32"/>
      <c r="E18" s="33" t="s">
        <v>333</v>
      </c>
      <c r="F18" s="33"/>
      <c r="G18" s="33" t="s">
        <v>216</v>
      </c>
      <c r="H18" s="33"/>
      <c r="I18" s="33"/>
      <c r="J18" s="33"/>
      <c r="K18" s="33" t="s">
        <v>451</v>
      </c>
      <c r="L18" s="33"/>
      <c r="M18" s="33" t="s">
        <v>395</v>
      </c>
      <c r="N18" s="33"/>
      <c r="O18" s="33" t="s">
        <v>261</v>
      </c>
      <c r="P18" s="33"/>
      <c r="Q18" s="77">
        <f t="shared" si="0"/>
        <v>0</v>
      </c>
    </row>
    <row r="19" spans="1:17" ht="15.75">
      <c r="A19" s="6" t="s">
        <v>535</v>
      </c>
      <c r="B19" s="35" t="s">
        <v>536</v>
      </c>
      <c r="C19" s="77" t="s">
        <v>38</v>
      </c>
      <c r="D19" s="36"/>
      <c r="E19" s="36">
        <v>6.6</v>
      </c>
      <c r="F19" s="36"/>
      <c r="G19" s="36">
        <v>0</v>
      </c>
      <c r="H19" s="36"/>
      <c r="I19" s="36"/>
      <c r="J19" s="36"/>
      <c r="K19" s="36">
        <v>18</v>
      </c>
      <c r="L19" s="36"/>
      <c r="M19" s="36">
        <v>140</v>
      </c>
      <c r="N19" s="36"/>
      <c r="O19" s="36">
        <v>0</v>
      </c>
      <c r="P19" s="36"/>
      <c r="Q19" s="77">
        <f t="shared" si="0"/>
        <v>0</v>
      </c>
    </row>
    <row r="20" spans="1:17" ht="15.75">
      <c r="A20" s="6" t="s">
        <v>185</v>
      </c>
      <c r="B20" s="35" t="s">
        <v>537</v>
      </c>
      <c r="C20" s="77" t="s">
        <v>741</v>
      </c>
      <c r="D20" s="36"/>
      <c r="E20" s="36">
        <v>6.4</v>
      </c>
      <c r="F20" s="36"/>
      <c r="G20" s="36">
        <v>1</v>
      </c>
      <c r="H20" s="36"/>
      <c r="I20" s="36"/>
      <c r="J20" s="36"/>
      <c r="K20" s="36">
        <v>15</v>
      </c>
      <c r="L20" s="36"/>
      <c r="M20" s="36">
        <v>100</v>
      </c>
      <c r="N20" s="36"/>
      <c r="O20" s="36">
        <v>3</v>
      </c>
      <c r="P20" s="36"/>
      <c r="Q20" s="77">
        <f t="shared" si="0"/>
        <v>0</v>
      </c>
    </row>
    <row r="21" spans="1:17" ht="15.75">
      <c r="A21" s="6" t="s">
        <v>597</v>
      </c>
      <c r="B21" s="35" t="s">
        <v>538</v>
      </c>
      <c r="C21" s="77" t="s">
        <v>857</v>
      </c>
      <c r="D21" s="36"/>
      <c r="E21" s="36">
        <v>6.5</v>
      </c>
      <c r="F21" s="36"/>
      <c r="G21" s="36">
        <v>2</v>
      </c>
      <c r="H21" s="36"/>
      <c r="I21" s="36"/>
      <c r="J21" s="36"/>
      <c r="K21" s="36">
        <v>16</v>
      </c>
      <c r="L21" s="36"/>
      <c r="M21" s="36">
        <v>100</v>
      </c>
      <c r="N21" s="36"/>
      <c r="O21" s="36">
        <v>3</v>
      </c>
      <c r="P21" s="36"/>
      <c r="Q21" s="77">
        <f t="shared" si="0"/>
        <v>0</v>
      </c>
    </row>
    <row r="22" spans="1:17" ht="15.75">
      <c r="A22" s="6" t="s">
        <v>539</v>
      </c>
      <c r="B22" s="35" t="s">
        <v>540</v>
      </c>
      <c r="C22" s="77" t="s">
        <v>858</v>
      </c>
      <c r="D22" s="36"/>
      <c r="E22" s="36">
        <v>6.8</v>
      </c>
      <c r="F22" s="36"/>
      <c r="G22" s="36">
        <v>0</v>
      </c>
      <c r="H22" s="36"/>
      <c r="I22" s="36"/>
      <c r="J22" s="36"/>
      <c r="K22" s="36">
        <v>14</v>
      </c>
      <c r="L22" s="36"/>
      <c r="M22" s="36">
        <v>130</v>
      </c>
      <c r="N22" s="36"/>
      <c r="O22" s="36">
        <v>1</v>
      </c>
      <c r="P22" s="36"/>
      <c r="Q22" s="77">
        <f t="shared" si="0"/>
        <v>0</v>
      </c>
    </row>
    <row r="23" spans="1:17" ht="15.75">
      <c r="A23" s="6" t="s">
        <v>569</v>
      </c>
      <c r="B23" s="35" t="s">
        <v>541</v>
      </c>
      <c r="C23" s="77" t="s">
        <v>859</v>
      </c>
      <c r="D23" s="36"/>
      <c r="E23" s="36">
        <v>7.4</v>
      </c>
      <c r="F23" s="36"/>
      <c r="G23" s="36">
        <v>0</v>
      </c>
      <c r="H23" s="36"/>
      <c r="I23" s="36"/>
      <c r="J23" s="36"/>
      <c r="K23" s="36">
        <v>10</v>
      </c>
      <c r="L23" s="36"/>
      <c r="M23" s="36">
        <v>90</v>
      </c>
      <c r="N23" s="36"/>
      <c r="O23" s="36">
        <v>6</v>
      </c>
      <c r="P23" s="36"/>
      <c r="Q23" s="77">
        <f t="shared" si="0"/>
        <v>0</v>
      </c>
    </row>
    <row r="24" spans="1:17" ht="15.75">
      <c r="A24" s="39" t="s">
        <v>681</v>
      </c>
      <c r="B24" s="35" t="s">
        <v>542</v>
      </c>
      <c r="C24" s="77" t="s">
        <v>827</v>
      </c>
      <c r="D24" s="36"/>
      <c r="E24" s="36">
        <v>6.7</v>
      </c>
      <c r="F24" s="36"/>
      <c r="G24" s="36">
        <v>1</v>
      </c>
      <c r="H24" s="36"/>
      <c r="I24" s="36"/>
      <c r="J24" s="36"/>
      <c r="K24" s="36">
        <v>14</v>
      </c>
      <c r="L24" s="36"/>
      <c r="M24" s="36">
        <v>95</v>
      </c>
      <c r="N24" s="36"/>
      <c r="O24" s="36">
        <v>0</v>
      </c>
      <c r="P24" s="36"/>
      <c r="Q24" s="77">
        <f t="shared" si="0"/>
        <v>0</v>
      </c>
    </row>
    <row r="25" spans="1:17" ht="15.75">
      <c r="A25" s="39" t="s">
        <v>602</v>
      </c>
      <c r="B25" s="35" t="s">
        <v>543</v>
      </c>
      <c r="C25" s="77" t="s">
        <v>860</v>
      </c>
      <c r="D25" s="36"/>
      <c r="E25" s="36">
        <v>7.6</v>
      </c>
      <c r="F25" s="36"/>
      <c r="G25" s="36">
        <v>0</v>
      </c>
      <c r="H25" s="36"/>
      <c r="I25" s="36"/>
      <c r="J25" s="36"/>
      <c r="K25" s="36">
        <v>18</v>
      </c>
      <c r="L25" s="36"/>
      <c r="M25" s="36">
        <v>115</v>
      </c>
      <c r="N25" s="36"/>
      <c r="O25" s="36">
        <v>0</v>
      </c>
      <c r="P25" s="36"/>
      <c r="Q25" s="77">
        <f t="shared" si="0"/>
        <v>0</v>
      </c>
    </row>
    <row r="26" spans="1:17" ht="15.75">
      <c r="A26" s="39" t="s">
        <v>670</v>
      </c>
      <c r="B26" s="35" t="s">
        <v>544</v>
      </c>
      <c r="C26" s="77" t="s">
        <v>861</v>
      </c>
      <c r="D26" s="36"/>
      <c r="E26" s="36">
        <v>7.1</v>
      </c>
      <c r="F26" s="36"/>
      <c r="G26" s="36">
        <v>0</v>
      </c>
      <c r="H26" s="36"/>
      <c r="I26" s="36"/>
      <c r="J26" s="36"/>
      <c r="K26" s="36">
        <v>18</v>
      </c>
      <c r="L26" s="36"/>
      <c r="M26" s="36">
        <v>110</v>
      </c>
      <c r="N26" s="36"/>
      <c r="O26" s="36">
        <v>0</v>
      </c>
      <c r="P26" s="36"/>
      <c r="Q26" s="77">
        <f t="shared" si="0"/>
        <v>0</v>
      </c>
    </row>
    <row r="27" spans="1:17" ht="15.75">
      <c r="A27" s="39" t="s">
        <v>574</v>
      </c>
      <c r="B27" s="35" t="s">
        <v>545</v>
      </c>
      <c r="C27" s="77" t="s">
        <v>861</v>
      </c>
      <c r="D27" s="36"/>
      <c r="E27" s="36">
        <v>6.4</v>
      </c>
      <c r="F27" s="36"/>
      <c r="G27" s="36">
        <v>0</v>
      </c>
      <c r="H27" s="36"/>
      <c r="I27" s="36"/>
      <c r="J27" s="36"/>
      <c r="K27" s="36">
        <v>15</v>
      </c>
      <c r="L27" s="36"/>
      <c r="M27" s="36">
        <v>105</v>
      </c>
      <c r="N27" s="36"/>
      <c r="O27" s="36">
        <v>13</v>
      </c>
      <c r="P27" s="36"/>
      <c r="Q27" s="77">
        <f t="shared" si="0"/>
        <v>0</v>
      </c>
    </row>
    <row r="28" spans="1:17" ht="15.75">
      <c r="A28" s="39" t="s">
        <v>576</v>
      </c>
      <c r="B28" s="35" t="s">
        <v>546</v>
      </c>
      <c r="C28" s="77" t="s">
        <v>735</v>
      </c>
      <c r="D28" s="36"/>
      <c r="E28" s="36">
        <v>7.5</v>
      </c>
      <c r="F28" s="36"/>
      <c r="G28" s="36">
        <v>0</v>
      </c>
      <c r="H28" s="36"/>
      <c r="I28" s="36"/>
      <c r="J28" s="36"/>
      <c r="K28" s="36">
        <v>20</v>
      </c>
      <c r="L28" s="36"/>
      <c r="M28" s="36">
        <v>130</v>
      </c>
      <c r="N28" s="36"/>
      <c r="O28" s="36">
        <v>0</v>
      </c>
      <c r="P28" s="36"/>
      <c r="Q28" s="77">
        <f t="shared" si="0"/>
        <v>0</v>
      </c>
    </row>
    <row r="29" spans="1:17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6"/>
      <c r="L29" s="26"/>
      <c r="M29" s="26"/>
      <c r="N29" s="26"/>
      <c r="O29" s="23"/>
      <c r="P29" s="23"/>
      <c r="Q29" s="23"/>
    </row>
    <row r="30" spans="1:2" ht="15.75">
      <c r="A30" s="27"/>
      <c r="B30" s="28" t="s">
        <v>750</v>
      </c>
    </row>
  </sheetData>
  <sheetProtection/>
  <mergeCells count="11">
    <mergeCell ref="G2:H3"/>
    <mergeCell ref="I2:J3"/>
    <mergeCell ref="K2:L3"/>
    <mergeCell ref="M2:N3"/>
    <mergeCell ref="O2:P3"/>
    <mergeCell ref="Q2:Q4"/>
    <mergeCell ref="A1:P1"/>
    <mergeCell ref="A2:A4"/>
    <mergeCell ref="B2:B4"/>
    <mergeCell ref="C2:D3"/>
    <mergeCell ref="E2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7.140625" style="0" customWidth="1"/>
    <col min="2" max="2" width="34.57421875" style="0" customWidth="1"/>
    <col min="3" max="3" width="5.57421875" style="0" customWidth="1"/>
    <col min="4" max="4" width="3.7109375" style="0" customWidth="1"/>
    <col min="5" max="5" width="5.28125" style="0" customWidth="1"/>
    <col min="6" max="6" width="3.00390625" style="0" customWidth="1"/>
    <col min="7" max="7" width="5.7109375" style="0" customWidth="1"/>
    <col min="8" max="8" width="3.421875" style="0" customWidth="1"/>
    <col min="9" max="9" width="5.7109375" style="0" customWidth="1"/>
    <col min="10" max="10" width="3.57421875" style="0" customWidth="1"/>
    <col min="11" max="11" width="5.7109375" style="0" customWidth="1"/>
    <col min="12" max="12" width="3.140625" style="0" customWidth="1"/>
    <col min="13" max="13" width="5.7109375" style="0" customWidth="1"/>
    <col min="14" max="14" width="2.28125" style="0" customWidth="1"/>
    <col min="15" max="15" width="5.7109375" style="0" customWidth="1"/>
    <col min="16" max="16" width="4.140625" style="0" customWidth="1"/>
    <col min="17" max="17" width="12.7109375" style="0" customWidth="1"/>
  </cols>
  <sheetData>
    <row r="1" spans="1:17" ht="18.75">
      <c r="A1" s="113" t="s">
        <v>697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23"/>
    </row>
    <row r="2" spans="1:17" ht="15.75" customHeight="1">
      <c r="A2" s="114" t="s">
        <v>1</v>
      </c>
      <c r="B2" s="115" t="s">
        <v>0</v>
      </c>
      <c r="C2" s="111" t="s">
        <v>2</v>
      </c>
      <c r="D2" s="111"/>
      <c r="E2" s="107" t="s">
        <v>726</v>
      </c>
      <c r="F2" s="106"/>
      <c r="G2" s="114" t="s">
        <v>5</v>
      </c>
      <c r="H2" s="114"/>
      <c r="I2" s="111" t="s">
        <v>6</v>
      </c>
      <c r="J2" s="111"/>
      <c r="K2" s="111" t="s">
        <v>7</v>
      </c>
      <c r="L2" s="111"/>
      <c r="M2" s="111" t="s">
        <v>9</v>
      </c>
      <c r="N2" s="111"/>
      <c r="O2" s="111" t="s">
        <v>12</v>
      </c>
      <c r="P2" s="111"/>
      <c r="Q2" s="112" t="s">
        <v>10</v>
      </c>
    </row>
    <row r="3" spans="1:17" ht="62.25" customHeight="1">
      <c r="A3" s="114"/>
      <c r="B3" s="115"/>
      <c r="C3" s="111"/>
      <c r="D3" s="111"/>
      <c r="E3" s="106"/>
      <c r="F3" s="106"/>
      <c r="G3" s="114"/>
      <c r="H3" s="114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54" customHeight="1">
      <c r="A4" s="114"/>
      <c r="B4" s="115"/>
      <c r="C4" s="75" t="s">
        <v>3</v>
      </c>
      <c r="D4" s="75" t="s">
        <v>4</v>
      </c>
      <c r="E4" s="75" t="s">
        <v>3</v>
      </c>
      <c r="F4" s="75" t="s">
        <v>4</v>
      </c>
      <c r="G4" s="75" t="s">
        <v>3</v>
      </c>
      <c r="H4" s="75" t="s">
        <v>4</v>
      </c>
      <c r="I4" s="75" t="s">
        <v>3</v>
      </c>
      <c r="J4" s="75" t="s">
        <v>4</v>
      </c>
      <c r="K4" s="75" t="s">
        <v>3</v>
      </c>
      <c r="L4" s="75" t="s">
        <v>4</v>
      </c>
      <c r="M4" s="75" t="s">
        <v>3</v>
      </c>
      <c r="N4" s="75" t="s">
        <v>8</v>
      </c>
      <c r="O4" s="75" t="s">
        <v>3</v>
      </c>
      <c r="P4" s="75" t="s">
        <v>8</v>
      </c>
      <c r="Q4" s="112"/>
    </row>
    <row r="5" spans="1:17" ht="15.75">
      <c r="A5" s="24" t="s">
        <v>182</v>
      </c>
      <c r="B5" s="24" t="s">
        <v>547</v>
      </c>
      <c r="C5" s="33" t="s">
        <v>848</v>
      </c>
      <c r="D5" s="32"/>
      <c r="E5" s="33" t="s">
        <v>355</v>
      </c>
      <c r="F5" s="32"/>
      <c r="G5" s="33"/>
      <c r="H5" s="32"/>
      <c r="I5" s="32">
        <v>12</v>
      </c>
      <c r="J5" s="32"/>
      <c r="K5" s="32">
        <v>21</v>
      </c>
      <c r="L5" s="32"/>
      <c r="M5" s="32">
        <v>125</v>
      </c>
      <c r="N5" s="33"/>
      <c r="O5" s="33" t="s">
        <v>40</v>
      </c>
      <c r="P5" s="33"/>
      <c r="Q5" s="77">
        <f aca="true" t="shared" si="0" ref="Q5:Q29">P5+N5+L5+J5+H5+F5+D5</f>
        <v>0</v>
      </c>
    </row>
    <row r="6" spans="1:17" ht="15.75">
      <c r="A6" s="24" t="s">
        <v>183</v>
      </c>
      <c r="B6" s="24" t="s">
        <v>548</v>
      </c>
      <c r="C6" s="33" t="s">
        <v>822</v>
      </c>
      <c r="D6" s="32"/>
      <c r="E6" s="33" t="s">
        <v>333</v>
      </c>
      <c r="F6" s="33"/>
      <c r="G6" s="33"/>
      <c r="H6" s="32"/>
      <c r="I6" s="33" t="s">
        <v>86</v>
      </c>
      <c r="J6" s="33"/>
      <c r="K6" s="33" t="s">
        <v>18</v>
      </c>
      <c r="L6" s="33"/>
      <c r="M6" s="33" t="s">
        <v>284</v>
      </c>
      <c r="N6" s="33"/>
      <c r="O6" s="33" t="s">
        <v>42</v>
      </c>
      <c r="P6" s="33"/>
      <c r="Q6" s="77">
        <f t="shared" si="0"/>
        <v>0</v>
      </c>
    </row>
    <row r="7" spans="1:17" ht="15.75">
      <c r="A7" s="24" t="s">
        <v>184</v>
      </c>
      <c r="B7" s="24" t="s">
        <v>549</v>
      </c>
      <c r="C7" s="33" t="s">
        <v>768</v>
      </c>
      <c r="D7" s="32"/>
      <c r="E7" s="33" t="s">
        <v>333</v>
      </c>
      <c r="F7" s="33"/>
      <c r="G7" s="33"/>
      <c r="H7" s="33"/>
      <c r="I7" s="33" t="s">
        <v>86</v>
      </c>
      <c r="J7" s="33"/>
      <c r="K7" s="33" t="s">
        <v>451</v>
      </c>
      <c r="L7" s="33"/>
      <c r="M7" s="33" t="s">
        <v>424</v>
      </c>
      <c r="N7" s="33"/>
      <c r="O7" s="33" t="s">
        <v>86</v>
      </c>
      <c r="P7" s="33"/>
      <c r="Q7" s="77">
        <f t="shared" si="0"/>
        <v>0</v>
      </c>
    </row>
    <row r="8" spans="1:17" ht="15.75">
      <c r="A8" s="24" t="s">
        <v>175</v>
      </c>
      <c r="B8" s="35" t="s">
        <v>550</v>
      </c>
      <c r="C8" s="33" t="s">
        <v>844</v>
      </c>
      <c r="D8" s="32"/>
      <c r="E8" s="33" t="s">
        <v>298</v>
      </c>
      <c r="F8" s="33"/>
      <c r="G8" s="33"/>
      <c r="H8" s="33"/>
      <c r="I8" s="33" t="s">
        <v>261</v>
      </c>
      <c r="J8" s="33"/>
      <c r="K8" s="33" t="s">
        <v>206</v>
      </c>
      <c r="L8" s="33"/>
      <c r="M8" s="33" t="s">
        <v>395</v>
      </c>
      <c r="N8" s="33"/>
      <c r="O8" s="33" t="s">
        <v>43</v>
      </c>
      <c r="P8" s="33"/>
      <c r="Q8" s="77">
        <f t="shared" si="0"/>
        <v>0</v>
      </c>
    </row>
    <row r="9" spans="1:17" ht="15.75">
      <c r="A9" s="24" t="s">
        <v>176</v>
      </c>
      <c r="B9" s="35" t="s">
        <v>551</v>
      </c>
      <c r="C9" s="33" t="s">
        <v>838</v>
      </c>
      <c r="D9" s="32"/>
      <c r="E9" s="33" t="s">
        <v>385</v>
      </c>
      <c r="F9" s="33"/>
      <c r="G9" s="33"/>
      <c r="H9" s="33"/>
      <c r="I9" s="33" t="s">
        <v>24</v>
      </c>
      <c r="J9" s="33"/>
      <c r="K9" s="33" t="s">
        <v>233</v>
      </c>
      <c r="L9" s="33"/>
      <c r="M9" s="33" t="s">
        <v>228</v>
      </c>
      <c r="N9" s="33"/>
      <c r="O9" s="33" t="s">
        <v>216</v>
      </c>
      <c r="P9" s="33"/>
      <c r="Q9" s="77">
        <f t="shared" si="0"/>
        <v>0</v>
      </c>
    </row>
    <row r="10" spans="1:17" ht="15.75">
      <c r="A10" s="24" t="s">
        <v>177</v>
      </c>
      <c r="B10" s="35" t="s">
        <v>552</v>
      </c>
      <c r="C10" s="77" t="s">
        <v>849</v>
      </c>
      <c r="D10" s="36"/>
      <c r="E10" s="36">
        <v>6.2</v>
      </c>
      <c r="F10" s="36"/>
      <c r="G10" s="36"/>
      <c r="H10" s="36"/>
      <c r="I10" s="36">
        <v>5</v>
      </c>
      <c r="J10" s="36"/>
      <c r="K10" s="36">
        <v>13</v>
      </c>
      <c r="L10" s="36"/>
      <c r="M10" s="36">
        <v>115</v>
      </c>
      <c r="N10" s="36"/>
      <c r="O10" s="36">
        <v>1</v>
      </c>
      <c r="P10" s="36"/>
      <c r="Q10" s="77">
        <f t="shared" si="0"/>
        <v>0</v>
      </c>
    </row>
    <row r="11" spans="1:17" ht="15.75">
      <c r="A11" s="24" t="s">
        <v>178</v>
      </c>
      <c r="B11" s="35" t="s">
        <v>553</v>
      </c>
      <c r="C11" s="77" t="s">
        <v>850</v>
      </c>
      <c r="D11" s="36"/>
      <c r="E11" s="36">
        <v>6.6</v>
      </c>
      <c r="F11" s="36"/>
      <c r="G11" s="36"/>
      <c r="H11" s="36"/>
      <c r="I11" s="36">
        <v>3</v>
      </c>
      <c r="J11" s="36"/>
      <c r="K11" s="36">
        <v>10</v>
      </c>
      <c r="L11" s="36"/>
      <c r="M11" s="36">
        <v>120</v>
      </c>
      <c r="N11" s="36"/>
      <c r="O11" s="36">
        <v>0</v>
      </c>
      <c r="P11" s="36"/>
      <c r="Q11" s="77">
        <f t="shared" si="0"/>
        <v>0</v>
      </c>
    </row>
    <row r="12" spans="1:17" ht="15.75">
      <c r="A12" s="24" t="s">
        <v>179</v>
      </c>
      <c r="B12" s="35" t="s">
        <v>554</v>
      </c>
      <c r="C12" s="77" t="s">
        <v>851</v>
      </c>
      <c r="D12" s="36"/>
      <c r="E12" s="36">
        <v>6.7</v>
      </c>
      <c r="F12" s="36"/>
      <c r="G12" s="36"/>
      <c r="H12" s="36"/>
      <c r="I12" s="36">
        <v>4</v>
      </c>
      <c r="J12" s="36"/>
      <c r="K12" s="36">
        <v>22</v>
      </c>
      <c r="L12" s="36"/>
      <c r="M12" s="36">
        <v>135</v>
      </c>
      <c r="N12" s="36"/>
      <c r="O12" s="36">
        <v>10</v>
      </c>
      <c r="P12" s="36"/>
      <c r="Q12" s="77">
        <f t="shared" si="0"/>
        <v>0</v>
      </c>
    </row>
    <row r="13" spans="1:17" ht="15.75">
      <c r="A13" s="24" t="s">
        <v>180</v>
      </c>
      <c r="B13" s="35" t="s">
        <v>555</v>
      </c>
      <c r="C13" s="77" t="s">
        <v>821</v>
      </c>
      <c r="D13" s="36"/>
      <c r="E13" s="36">
        <v>7.9</v>
      </c>
      <c r="F13" s="36"/>
      <c r="G13" s="36"/>
      <c r="H13" s="36"/>
      <c r="I13" s="36">
        <v>2</v>
      </c>
      <c r="J13" s="36"/>
      <c r="K13" s="36">
        <v>12</v>
      </c>
      <c r="L13" s="36"/>
      <c r="M13" s="36">
        <v>100</v>
      </c>
      <c r="N13" s="36"/>
      <c r="O13" s="36">
        <v>1</v>
      </c>
      <c r="P13" s="36"/>
      <c r="Q13" s="77">
        <f t="shared" si="0"/>
        <v>0</v>
      </c>
    </row>
    <row r="14" spans="1:17" ht="15.75">
      <c r="A14" s="24" t="s">
        <v>181</v>
      </c>
      <c r="B14" s="35" t="s">
        <v>556</v>
      </c>
      <c r="C14" s="77" t="s">
        <v>745</v>
      </c>
      <c r="D14" s="36"/>
      <c r="E14" s="36">
        <v>5.6</v>
      </c>
      <c r="F14" s="36"/>
      <c r="G14" s="36"/>
      <c r="H14" s="36"/>
      <c r="I14" s="36">
        <v>8</v>
      </c>
      <c r="J14" s="36"/>
      <c r="K14" s="36">
        <v>12</v>
      </c>
      <c r="L14" s="36"/>
      <c r="M14" s="36">
        <v>125</v>
      </c>
      <c r="N14" s="36"/>
      <c r="O14" s="36">
        <v>1</v>
      </c>
      <c r="P14" s="36"/>
      <c r="Q14" s="77">
        <f t="shared" si="0"/>
        <v>0</v>
      </c>
    </row>
    <row r="15" spans="1:17" ht="15.75">
      <c r="A15" s="24" t="s">
        <v>458</v>
      </c>
      <c r="B15" s="35" t="s">
        <v>557</v>
      </c>
      <c r="C15" s="77" t="s">
        <v>769</v>
      </c>
      <c r="D15" s="36"/>
      <c r="E15" s="36">
        <v>6.5</v>
      </c>
      <c r="F15" s="36"/>
      <c r="G15" s="36"/>
      <c r="H15" s="36"/>
      <c r="I15" s="36">
        <v>2</v>
      </c>
      <c r="J15" s="36"/>
      <c r="K15" s="36">
        <v>10</v>
      </c>
      <c r="L15" s="36"/>
      <c r="M15" s="36">
        <v>105</v>
      </c>
      <c r="N15" s="36"/>
      <c r="O15" s="36">
        <v>2</v>
      </c>
      <c r="P15" s="36"/>
      <c r="Q15" s="77" t="s">
        <v>40</v>
      </c>
    </row>
    <row r="16" spans="1:17" ht="15.75">
      <c r="A16" s="24" t="s">
        <v>558</v>
      </c>
      <c r="B16" s="35" t="s">
        <v>559</v>
      </c>
      <c r="C16" s="116" t="s">
        <v>680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77"/>
    </row>
    <row r="17" spans="1:17" ht="15.75">
      <c r="A17" s="6" t="s">
        <v>693</v>
      </c>
      <c r="B17" s="35" t="s">
        <v>560</v>
      </c>
      <c r="C17" s="33" t="s">
        <v>810</v>
      </c>
      <c r="D17" s="32"/>
      <c r="E17" s="33" t="s">
        <v>342</v>
      </c>
      <c r="F17" s="33"/>
      <c r="G17" s="33" t="s">
        <v>42</v>
      </c>
      <c r="H17" s="33"/>
      <c r="I17" s="33"/>
      <c r="J17" s="33"/>
      <c r="K17" s="33" t="s">
        <v>105</v>
      </c>
      <c r="L17" s="33"/>
      <c r="M17" s="33" t="s">
        <v>561</v>
      </c>
      <c r="N17" s="33"/>
      <c r="O17" s="33" t="s">
        <v>40</v>
      </c>
      <c r="P17" s="33"/>
      <c r="Q17" s="77">
        <f t="shared" si="0"/>
        <v>0</v>
      </c>
    </row>
    <row r="18" spans="1:17" ht="15.75">
      <c r="A18" s="6" t="s">
        <v>512</v>
      </c>
      <c r="B18" s="35" t="s">
        <v>562</v>
      </c>
      <c r="C18" s="33" t="s">
        <v>783</v>
      </c>
      <c r="D18" s="32"/>
      <c r="E18" s="33" t="s">
        <v>355</v>
      </c>
      <c r="F18" s="33"/>
      <c r="G18" s="33" t="s">
        <v>216</v>
      </c>
      <c r="H18" s="33"/>
      <c r="I18" s="33"/>
      <c r="J18" s="33"/>
      <c r="K18" s="33" t="s">
        <v>451</v>
      </c>
      <c r="L18" s="33"/>
      <c r="M18" s="33" t="s">
        <v>395</v>
      </c>
      <c r="N18" s="33"/>
      <c r="O18" s="33" t="s">
        <v>40</v>
      </c>
      <c r="P18" s="33"/>
      <c r="Q18" s="77">
        <f t="shared" si="0"/>
        <v>0</v>
      </c>
    </row>
    <row r="19" spans="1:17" ht="15.75">
      <c r="A19" s="6" t="s">
        <v>692</v>
      </c>
      <c r="B19" s="35" t="s">
        <v>563</v>
      </c>
      <c r="C19" s="33" t="s">
        <v>843</v>
      </c>
      <c r="D19" s="32"/>
      <c r="E19" s="33" t="s">
        <v>564</v>
      </c>
      <c r="F19" s="33"/>
      <c r="G19" s="33" t="s">
        <v>216</v>
      </c>
      <c r="H19" s="33"/>
      <c r="I19" s="33"/>
      <c r="J19" s="33"/>
      <c r="K19" s="33" t="s">
        <v>106</v>
      </c>
      <c r="L19" s="33"/>
      <c r="M19" s="33" t="s">
        <v>205</v>
      </c>
      <c r="N19" s="33"/>
      <c r="O19" s="33" t="s">
        <v>40</v>
      </c>
      <c r="P19" s="33"/>
      <c r="Q19" s="77">
        <f t="shared" si="0"/>
        <v>0</v>
      </c>
    </row>
    <row r="20" spans="1:17" ht="15.75">
      <c r="A20" s="6" t="s">
        <v>535</v>
      </c>
      <c r="B20" s="35" t="s">
        <v>565</v>
      </c>
      <c r="C20" s="77" t="s">
        <v>75</v>
      </c>
      <c r="D20" s="36"/>
      <c r="E20" s="36">
        <v>6.6</v>
      </c>
      <c r="F20" s="36"/>
      <c r="G20" s="36">
        <v>0</v>
      </c>
      <c r="H20" s="36"/>
      <c r="I20" s="36"/>
      <c r="J20" s="36"/>
      <c r="K20" s="36">
        <v>19</v>
      </c>
      <c r="L20" s="36"/>
      <c r="M20" s="36">
        <v>140</v>
      </c>
      <c r="N20" s="36"/>
      <c r="O20" s="36">
        <v>1</v>
      </c>
      <c r="P20" s="36"/>
      <c r="Q20" s="77">
        <f t="shared" si="0"/>
        <v>0</v>
      </c>
    </row>
    <row r="21" spans="1:17" ht="15.75">
      <c r="A21" s="6" t="s">
        <v>185</v>
      </c>
      <c r="B21" s="35" t="s">
        <v>566</v>
      </c>
      <c r="C21" s="77" t="s">
        <v>741</v>
      </c>
      <c r="D21" s="36"/>
      <c r="E21" s="36">
        <v>6.1</v>
      </c>
      <c r="F21" s="36"/>
      <c r="G21" s="36">
        <v>0</v>
      </c>
      <c r="H21" s="36"/>
      <c r="I21" s="36"/>
      <c r="J21" s="36"/>
      <c r="K21" s="36">
        <v>20</v>
      </c>
      <c r="L21" s="36"/>
      <c r="M21" s="36">
        <v>120</v>
      </c>
      <c r="N21" s="36"/>
      <c r="O21" s="36">
        <v>8</v>
      </c>
      <c r="P21" s="36"/>
      <c r="Q21" s="77">
        <f t="shared" si="0"/>
        <v>0</v>
      </c>
    </row>
    <row r="22" spans="1:17" ht="15.75">
      <c r="A22" s="6" t="s">
        <v>597</v>
      </c>
      <c r="B22" s="35" t="s">
        <v>567</v>
      </c>
      <c r="C22" s="77" t="s">
        <v>362</v>
      </c>
      <c r="D22" s="36"/>
      <c r="E22" s="36">
        <v>6.3</v>
      </c>
      <c r="F22" s="36"/>
      <c r="G22" s="36">
        <v>0</v>
      </c>
      <c r="H22" s="36"/>
      <c r="I22" s="36"/>
      <c r="J22" s="36"/>
      <c r="K22" s="36">
        <v>20</v>
      </c>
      <c r="L22" s="36"/>
      <c r="M22" s="36">
        <v>140</v>
      </c>
      <c r="N22" s="36"/>
      <c r="O22" s="36">
        <v>10</v>
      </c>
      <c r="P22" s="36"/>
      <c r="Q22" s="77">
        <f t="shared" si="0"/>
        <v>0</v>
      </c>
    </row>
    <row r="23" spans="1:17" ht="15.75">
      <c r="A23" s="6" t="s">
        <v>539</v>
      </c>
      <c r="B23" s="35" t="s">
        <v>568</v>
      </c>
      <c r="C23" s="77" t="s">
        <v>844</v>
      </c>
      <c r="D23" s="36"/>
      <c r="E23" s="36">
        <v>6.2</v>
      </c>
      <c r="F23" s="36"/>
      <c r="G23" s="36">
        <v>0</v>
      </c>
      <c r="H23" s="36"/>
      <c r="I23" s="36"/>
      <c r="J23" s="36"/>
      <c r="K23" s="36">
        <v>17</v>
      </c>
      <c r="L23" s="36"/>
      <c r="M23" s="36">
        <v>105</v>
      </c>
      <c r="N23" s="36"/>
      <c r="O23" s="36">
        <v>1</v>
      </c>
      <c r="P23" s="36"/>
      <c r="Q23" s="77">
        <f t="shared" si="0"/>
        <v>0</v>
      </c>
    </row>
    <row r="24" spans="1:17" ht="15.75">
      <c r="A24" s="6" t="s">
        <v>569</v>
      </c>
      <c r="B24" s="35" t="s">
        <v>570</v>
      </c>
      <c r="C24" s="77" t="s">
        <v>845</v>
      </c>
      <c r="D24" s="36"/>
      <c r="E24" s="36">
        <v>5.6</v>
      </c>
      <c r="F24" s="36"/>
      <c r="G24" s="36">
        <v>0</v>
      </c>
      <c r="H24" s="36"/>
      <c r="I24" s="36"/>
      <c r="J24" s="36"/>
      <c r="K24" s="36">
        <v>16</v>
      </c>
      <c r="L24" s="36"/>
      <c r="M24" s="36">
        <v>125</v>
      </c>
      <c r="N24" s="36"/>
      <c r="O24" s="36">
        <v>0</v>
      </c>
      <c r="P24" s="36"/>
      <c r="Q24" s="77">
        <f t="shared" si="0"/>
        <v>0</v>
      </c>
    </row>
    <row r="25" spans="1:17" ht="15.75">
      <c r="A25" s="39" t="s">
        <v>681</v>
      </c>
      <c r="B25" s="35" t="s">
        <v>571</v>
      </c>
      <c r="C25" s="77" t="s">
        <v>846</v>
      </c>
      <c r="D25" s="36"/>
      <c r="E25" s="36">
        <v>5.7</v>
      </c>
      <c r="F25" s="36"/>
      <c r="G25" s="36">
        <v>0</v>
      </c>
      <c r="H25" s="36"/>
      <c r="I25" s="36"/>
      <c r="J25" s="36"/>
      <c r="K25" s="36">
        <v>15</v>
      </c>
      <c r="L25" s="36"/>
      <c r="M25" s="36">
        <v>140</v>
      </c>
      <c r="N25" s="36"/>
      <c r="O25" s="36">
        <v>1</v>
      </c>
      <c r="P25" s="36"/>
      <c r="Q25" s="77">
        <f t="shared" si="0"/>
        <v>0</v>
      </c>
    </row>
    <row r="26" spans="1:17" ht="15.75">
      <c r="A26" s="39" t="s">
        <v>602</v>
      </c>
      <c r="B26" s="35" t="s">
        <v>572</v>
      </c>
      <c r="C26" s="77" t="s">
        <v>744</v>
      </c>
      <c r="D26" s="36"/>
      <c r="E26" s="36">
        <v>5.9</v>
      </c>
      <c r="F26" s="36"/>
      <c r="G26" s="36">
        <v>1</v>
      </c>
      <c r="H26" s="36"/>
      <c r="I26" s="36"/>
      <c r="J26" s="36"/>
      <c r="K26" s="36">
        <v>18</v>
      </c>
      <c r="L26" s="36"/>
      <c r="M26" s="36">
        <v>155</v>
      </c>
      <c r="N26" s="36"/>
      <c r="O26" s="36">
        <v>0</v>
      </c>
      <c r="P26" s="36"/>
      <c r="Q26" s="77">
        <f t="shared" si="0"/>
        <v>0</v>
      </c>
    </row>
    <row r="27" spans="1:17" ht="15.75">
      <c r="A27" s="39" t="s">
        <v>670</v>
      </c>
      <c r="B27" s="35" t="s">
        <v>573</v>
      </c>
      <c r="C27" s="77" t="s">
        <v>806</v>
      </c>
      <c r="D27" s="36"/>
      <c r="E27" s="36">
        <v>6.4</v>
      </c>
      <c r="F27" s="36"/>
      <c r="G27" s="36">
        <v>0</v>
      </c>
      <c r="H27" s="36"/>
      <c r="I27" s="36"/>
      <c r="J27" s="36"/>
      <c r="K27" s="36">
        <v>18</v>
      </c>
      <c r="L27" s="36"/>
      <c r="M27" s="36">
        <v>130</v>
      </c>
      <c r="N27" s="36"/>
      <c r="O27" s="36">
        <v>3</v>
      </c>
      <c r="P27" s="36"/>
      <c r="Q27" s="77">
        <f t="shared" si="0"/>
        <v>0</v>
      </c>
    </row>
    <row r="28" spans="1:17" ht="15.75">
      <c r="A28" s="39" t="s">
        <v>574</v>
      </c>
      <c r="B28" s="35" t="s">
        <v>575</v>
      </c>
      <c r="C28" s="77" t="s">
        <v>847</v>
      </c>
      <c r="D28" s="36"/>
      <c r="E28" s="36">
        <v>7.2</v>
      </c>
      <c r="F28" s="36"/>
      <c r="G28" s="36">
        <v>0</v>
      </c>
      <c r="H28" s="36"/>
      <c r="I28" s="36"/>
      <c r="J28" s="36"/>
      <c r="K28" s="36">
        <v>19</v>
      </c>
      <c r="L28" s="36"/>
      <c r="M28" s="36">
        <v>75</v>
      </c>
      <c r="N28" s="36"/>
      <c r="O28" s="36">
        <v>0</v>
      </c>
      <c r="P28" s="36"/>
      <c r="Q28" s="77">
        <f t="shared" si="0"/>
        <v>0</v>
      </c>
    </row>
    <row r="29" spans="1:17" ht="15.75">
      <c r="A29" s="39" t="s">
        <v>576</v>
      </c>
      <c r="B29" s="35" t="s">
        <v>577</v>
      </c>
      <c r="C29" s="77" t="s">
        <v>118</v>
      </c>
      <c r="D29" s="36"/>
      <c r="E29" s="36">
        <v>6.5</v>
      </c>
      <c r="F29" s="36"/>
      <c r="G29" s="36">
        <v>0</v>
      </c>
      <c r="H29" s="36"/>
      <c r="I29" s="36"/>
      <c r="J29" s="36"/>
      <c r="K29" s="36">
        <v>16</v>
      </c>
      <c r="L29" s="36"/>
      <c r="M29" s="36">
        <v>125</v>
      </c>
      <c r="N29" s="36"/>
      <c r="O29" s="36">
        <v>2</v>
      </c>
      <c r="P29" s="36"/>
      <c r="Q29" s="77">
        <f t="shared" si="0"/>
        <v>0</v>
      </c>
    </row>
    <row r="31" spans="1:2" ht="15.75">
      <c r="A31" s="27"/>
      <c r="B31" s="100" t="s">
        <v>750</v>
      </c>
    </row>
  </sheetData>
  <sheetProtection/>
  <mergeCells count="12">
    <mergeCell ref="C16:P16"/>
    <mergeCell ref="O2:P3"/>
    <mergeCell ref="Q2:Q4"/>
    <mergeCell ref="A1:P1"/>
    <mergeCell ref="A2:A4"/>
    <mergeCell ref="B2:B4"/>
    <mergeCell ref="C2:D3"/>
    <mergeCell ref="E2:F3"/>
    <mergeCell ref="G2:H3"/>
    <mergeCell ref="I2:J3"/>
    <mergeCell ref="K2:L3"/>
    <mergeCell ref="M2:N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1"/>
  <sheetViews>
    <sheetView zoomScalePageLayoutView="0" workbookViewId="0" topLeftCell="A10">
      <selection activeCell="A30" sqref="A30"/>
    </sheetView>
  </sheetViews>
  <sheetFormatPr defaultColWidth="9.140625" defaultRowHeight="15"/>
  <cols>
    <col min="1" max="1" width="7.421875" style="2" customWidth="1"/>
    <col min="2" max="2" width="35.7109375" style="2" customWidth="1"/>
    <col min="3" max="3" width="6.140625" style="2" customWidth="1"/>
    <col min="4" max="4" width="3.28125" style="2" customWidth="1"/>
    <col min="5" max="5" width="4.421875" style="2" customWidth="1"/>
    <col min="6" max="6" width="3.00390625" style="2" customWidth="1"/>
    <col min="7" max="9" width="4.421875" style="2" customWidth="1"/>
    <col min="10" max="10" width="4.7109375" style="2" customWidth="1"/>
    <col min="11" max="12" width="4.421875" style="2" customWidth="1"/>
    <col min="13" max="13" width="4.7109375" style="2" customWidth="1"/>
    <col min="14" max="14" width="3.421875" style="2" customWidth="1"/>
    <col min="15" max="15" width="4.7109375" style="2" customWidth="1"/>
    <col min="16" max="16" width="4.28125" style="2" customWidth="1"/>
    <col min="17" max="17" width="12.28125" style="2" customWidth="1"/>
    <col min="18" max="16384" width="9.140625" style="2" customWidth="1"/>
  </cols>
  <sheetData>
    <row r="2" spans="1:16" ht="18.75">
      <c r="A2" s="102" t="s">
        <v>698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7" ht="15.75" customHeight="1">
      <c r="A3" s="103" t="s">
        <v>1</v>
      </c>
      <c r="B3" s="105" t="s">
        <v>0</v>
      </c>
      <c r="C3" s="107" t="s">
        <v>2</v>
      </c>
      <c r="D3" s="108"/>
      <c r="E3" s="107" t="s">
        <v>726</v>
      </c>
      <c r="F3" s="106"/>
      <c r="G3" s="103" t="s">
        <v>5</v>
      </c>
      <c r="H3" s="109"/>
      <c r="I3" s="107" t="s">
        <v>6</v>
      </c>
      <c r="J3" s="106"/>
      <c r="K3" s="107" t="s">
        <v>7</v>
      </c>
      <c r="L3" s="106"/>
      <c r="M3" s="107" t="s">
        <v>9</v>
      </c>
      <c r="N3" s="106"/>
      <c r="O3" s="107" t="s">
        <v>12</v>
      </c>
      <c r="P3" s="106"/>
      <c r="Q3" s="110" t="s">
        <v>10</v>
      </c>
    </row>
    <row r="4" spans="1:17" ht="65.25" customHeight="1">
      <c r="A4" s="103"/>
      <c r="B4" s="105"/>
      <c r="C4" s="107"/>
      <c r="D4" s="108"/>
      <c r="E4" s="106"/>
      <c r="F4" s="106"/>
      <c r="G4" s="109"/>
      <c r="H4" s="109"/>
      <c r="I4" s="106"/>
      <c r="J4" s="106"/>
      <c r="K4" s="106"/>
      <c r="L4" s="106"/>
      <c r="M4" s="106"/>
      <c r="N4" s="106"/>
      <c r="O4" s="106"/>
      <c r="P4" s="106"/>
      <c r="Q4" s="110"/>
    </row>
    <row r="5" spans="1:17" ht="54.75" customHeight="1">
      <c r="A5" s="104"/>
      <c r="B5" s="106"/>
      <c r="C5" s="71" t="s">
        <v>3</v>
      </c>
      <c r="D5" s="71" t="s">
        <v>4</v>
      </c>
      <c r="E5" s="71" t="s">
        <v>3</v>
      </c>
      <c r="F5" s="71" t="s">
        <v>4</v>
      </c>
      <c r="G5" s="71" t="s">
        <v>3</v>
      </c>
      <c r="H5" s="71" t="s">
        <v>4</v>
      </c>
      <c r="I5" s="71" t="s">
        <v>3</v>
      </c>
      <c r="J5" s="71" t="s">
        <v>4</v>
      </c>
      <c r="K5" s="71" t="s">
        <v>3</v>
      </c>
      <c r="L5" s="71" t="s">
        <v>4</v>
      </c>
      <c r="M5" s="71" t="s">
        <v>3</v>
      </c>
      <c r="N5" s="71" t="s">
        <v>8</v>
      </c>
      <c r="O5" s="71" t="s">
        <v>3</v>
      </c>
      <c r="P5" s="71" t="s">
        <v>8</v>
      </c>
      <c r="Q5" s="110"/>
    </row>
    <row r="6" spans="1:17" ht="15.75" customHeight="1">
      <c r="A6" s="1" t="s">
        <v>182</v>
      </c>
      <c r="B6" s="19" t="s">
        <v>324</v>
      </c>
      <c r="C6" s="15" t="s">
        <v>836</v>
      </c>
      <c r="D6" s="49"/>
      <c r="E6" s="49">
        <v>5.5</v>
      </c>
      <c r="F6" s="49"/>
      <c r="G6" s="49"/>
      <c r="H6" s="49"/>
      <c r="I6" s="49">
        <v>5</v>
      </c>
      <c r="J6" s="51"/>
      <c r="K6" s="49">
        <v>15</v>
      </c>
      <c r="L6" s="51"/>
      <c r="M6" s="49">
        <v>165</v>
      </c>
      <c r="N6" s="51"/>
      <c r="O6" s="51">
        <v>10</v>
      </c>
      <c r="P6" s="51"/>
      <c r="Q6" s="12">
        <f>P6+N6+L6+J6+H6+F6+D6</f>
        <v>0</v>
      </c>
    </row>
    <row r="7" spans="1:17" ht="15.75">
      <c r="A7" s="1" t="s">
        <v>183</v>
      </c>
      <c r="B7" s="20" t="s">
        <v>325</v>
      </c>
      <c r="C7" s="15" t="s">
        <v>827</v>
      </c>
      <c r="D7" s="15"/>
      <c r="E7" s="15" t="s">
        <v>326</v>
      </c>
      <c r="F7" s="15"/>
      <c r="G7" s="15"/>
      <c r="H7" s="15"/>
      <c r="I7" s="49">
        <v>2</v>
      </c>
      <c r="J7" s="49"/>
      <c r="K7" s="49">
        <v>2</v>
      </c>
      <c r="L7" s="49"/>
      <c r="M7" s="49">
        <v>100</v>
      </c>
      <c r="N7" s="49"/>
      <c r="O7" s="49">
        <v>0</v>
      </c>
      <c r="P7" s="49"/>
      <c r="Q7" s="12">
        <f aca="true" t="shared" si="0" ref="Q7:Q28">P7+N7+L7+J7+H7+F7+D7</f>
        <v>0</v>
      </c>
    </row>
    <row r="8" spans="1:17" ht="15.75">
      <c r="A8" s="1" t="s">
        <v>184</v>
      </c>
      <c r="B8" s="20" t="s">
        <v>327</v>
      </c>
      <c r="C8" s="15" t="s">
        <v>831</v>
      </c>
      <c r="D8" s="15"/>
      <c r="E8" s="15" t="s">
        <v>328</v>
      </c>
      <c r="F8" s="15"/>
      <c r="G8" s="15"/>
      <c r="H8" s="15"/>
      <c r="I8" s="49">
        <v>2</v>
      </c>
      <c r="J8" s="49"/>
      <c r="K8" s="49">
        <v>8</v>
      </c>
      <c r="L8" s="49"/>
      <c r="M8" s="49">
        <v>120</v>
      </c>
      <c r="N8" s="49"/>
      <c r="O8" s="49">
        <v>1</v>
      </c>
      <c r="P8" s="49"/>
      <c r="Q8" s="12">
        <f t="shared" si="0"/>
        <v>0</v>
      </c>
    </row>
    <row r="9" spans="1:17" ht="15.75">
      <c r="A9" s="1" t="s">
        <v>175</v>
      </c>
      <c r="B9" s="20" t="s">
        <v>329</v>
      </c>
      <c r="C9" s="15" t="s">
        <v>775</v>
      </c>
      <c r="D9" s="15"/>
      <c r="E9" s="15" t="s">
        <v>330</v>
      </c>
      <c r="F9" s="15"/>
      <c r="G9" s="15"/>
      <c r="H9" s="15"/>
      <c r="I9" s="49">
        <v>5</v>
      </c>
      <c r="J9" s="49"/>
      <c r="K9" s="49">
        <v>13</v>
      </c>
      <c r="L9" s="49"/>
      <c r="M9" s="49">
        <v>127</v>
      </c>
      <c r="N9" s="49"/>
      <c r="O9" s="49">
        <v>7</v>
      </c>
      <c r="P9" s="49"/>
      <c r="Q9" s="12">
        <f t="shared" si="0"/>
        <v>0</v>
      </c>
    </row>
    <row r="10" spans="1:17" ht="15.75">
      <c r="A10" s="1" t="s">
        <v>176</v>
      </c>
      <c r="B10" s="20" t="s">
        <v>331</v>
      </c>
      <c r="C10" s="15" t="s">
        <v>837</v>
      </c>
      <c r="D10" s="15"/>
      <c r="E10" s="15" t="s">
        <v>326</v>
      </c>
      <c r="F10" s="15"/>
      <c r="G10" s="15"/>
      <c r="H10" s="15"/>
      <c r="I10" s="49">
        <v>1</v>
      </c>
      <c r="J10" s="49"/>
      <c r="K10" s="49">
        <v>10</v>
      </c>
      <c r="L10" s="49"/>
      <c r="M10" s="49">
        <v>105</v>
      </c>
      <c r="N10" s="49"/>
      <c r="O10" s="49">
        <v>5</v>
      </c>
      <c r="P10" s="49"/>
      <c r="Q10" s="12">
        <f t="shared" si="0"/>
        <v>0</v>
      </c>
    </row>
    <row r="11" spans="1:17" ht="15.75">
      <c r="A11" s="1" t="s">
        <v>177</v>
      </c>
      <c r="B11" s="20" t="s">
        <v>332</v>
      </c>
      <c r="C11" s="15" t="s">
        <v>749</v>
      </c>
      <c r="D11" s="15"/>
      <c r="E11" s="15" t="s">
        <v>333</v>
      </c>
      <c r="F11" s="15"/>
      <c r="G11" s="15"/>
      <c r="H11" s="15"/>
      <c r="I11" s="49">
        <v>3</v>
      </c>
      <c r="J11" s="49"/>
      <c r="K11" s="49">
        <v>8</v>
      </c>
      <c r="L11" s="49"/>
      <c r="M11" s="49">
        <v>110</v>
      </c>
      <c r="N11" s="49"/>
      <c r="O11" s="49">
        <v>3</v>
      </c>
      <c r="P11" s="49"/>
      <c r="Q11" s="12">
        <f t="shared" si="0"/>
        <v>0</v>
      </c>
    </row>
    <row r="12" spans="1:17" ht="15.75">
      <c r="A12" s="1" t="s">
        <v>178</v>
      </c>
      <c r="B12" s="20" t="s">
        <v>334</v>
      </c>
      <c r="C12" s="15" t="s">
        <v>796</v>
      </c>
      <c r="D12" s="15"/>
      <c r="E12" s="15" t="s">
        <v>230</v>
      </c>
      <c r="F12" s="15"/>
      <c r="G12" s="15"/>
      <c r="H12" s="15"/>
      <c r="I12" s="49">
        <v>6</v>
      </c>
      <c r="J12" s="49"/>
      <c r="K12" s="49">
        <v>15</v>
      </c>
      <c r="L12" s="49"/>
      <c r="M12" s="49">
        <v>130</v>
      </c>
      <c r="N12" s="49"/>
      <c r="O12" s="49">
        <v>7</v>
      </c>
      <c r="P12" s="49"/>
      <c r="Q12" s="12">
        <f>SUM(Q6:Q11)</f>
        <v>0</v>
      </c>
    </row>
    <row r="13" spans="1:17" ht="15.75">
      <c r="A13" s="1" t="s">
        <v>179</v>
      </c>
      <c r="B13" s="20" t="s">
        <v>335</v>
      </c>
      <c r="C13" s="15" t="s">
        <v>830</v>
      </c>
      <c r="D13" s="15"/>
      <c r="E13" s="15" t="s">
        <v>333</v>
      </c>
      <c r="F13" s="15"/>
      <c r="G13" s="15"/>
      <c r="H13" s="15"/>
      <c r="I13" s="49">
        <v>6</v>
      </c>
      <c r="J13" s="49"/>
      <c r="K13" s="49">
        <v>13</v>
      </c>
      <c r="L13" s="49"/>
      <c r="M13" s="49">
        <v>155</v>
      </c>
      <c r="N13" s="49"/>
      <c r="O13" s="49">
        <v>5</v>
      </c>
      <c r="P13" s="49"/>
      <c r="Q13" s="12">
        <f t="shared" si="0"/>
        <v>0</v>
      </c>
    </row>
    <row r="14" spans="1:17" ht="15.75">
      <c r="A14" s="1" t="s">
        <v>180</v>
      </c>
      <c r="B14" s="20" t="s">
        <v>336</v>
      </c>
      <c r="C14" s="15" t="s">
        <v>58</v>
      </c>
      <c r="D14" s="15"/>
      <c r="E14" s="15" t="s">
        <v>230</v>
      </c>
      <c r="F14" s="15"/>
      <c r="G14" s="15"/>
      <c r="H14" s="15"/>
      <c r="I14" s="49">
        <v>0</v>
      </c>
      <c r="J14" s="49"/>
      <c r="K14" s="49">
        <v>13</v>
      </c>
      <c r="L14" s="49"/>
      <c r="M14" s="49">
        <v>130</v>
      </c>
      <c r="N14" s="49"/>
      <c r="O14" s="49">
        <v>1</v>
      </c>
      <c r="P14" s="49"/>
      <c r="Q14" s="12">
        <f t="shared" si="0"/>
        <v>0</v>
      </c>
    </row>
    <row r="15" spans="1:17" ht="15.75">
      <c r="A15" s="1" t="s">
        <v>181</v>
      </c>
      <c r="B15" s="20" t="s">
        <v>337</v>
      </c>
      <c r="C15" s="15" t="s">
        <v>831</v>
      </c>
      <c r="D15" s="15"/>
      <c r="E15" s="15" t="s">
        <v>338</v>
      </c>
      <c r="F15" s="15"/>
      <c r="G15" s="15"/>
      <c r="H15" s="15"/>
      <c r="I15" s="49">
        <v>3</v>
      </c>
      <c r="J15" s="49"/>
      <c r="K15" s="49">
        <v>10</v>
      </c>
      <c r="L15" s="49"/>
      <c r="M15" s="49">
        <v>150</v>
      </c>
      <c r="N15" s="49"/>
      <c r="O15" s="49">
        <v>4</v>
      </c>
      <c r="P15" s="49"/>
      <c r="Q15" s="12">
        <f t="shared" si="0"/>
        <v>0</v>
      </c>
    </row>
    <row r="16" spans="1:17" ht="15.75">
      <c r="A16" s="1" t="s">
        <v>458</v>
      </c>
      <c r="B16" s="20" t="s">
        <v>339</v>
      </c>
      <c r="C16" s="15" t="s">
        <v>796</v>
      </c>
      <c r="D16" s="15"/>
      <c r="E16" s="15" t="s">
        <v>304</v>
      </c>
      <c r="F16" s="15"/>
      <c r="G16" s="15"/>
      <c r="H16" s="15"/>
      <c r="I16" s="49">
        <v>5</v>
      </c>
      <c r="J16" s="49"/>
      <c r="K16" s="49">
        <v>12</v>
      </c>
      <c r="L16" s="49"/>
      <c r="M16" s="49">
        <v>115</v>
      </c>
      <c r="N16" s="49"/>
      <c r="O16" s="49">
        <v>6</v>
      </c>
      <c r="P16" s="49"/>
      <c r="Q16" s="12">
        <f t="shared" si="0"/>
        <v>0</v>
      </c>
    </row>
    <row r="17" spans="1:17" ht="15.75">
      <c r="A17" s="1" t="s">
        <v>459</v>
      </c>
      <c r="B17" s="20" t="s">
        <v>340</v>
      </c>
      <c r="C17" s="15" t="s">
        <v>838</v>
      </c>
      <c r="D17" s="15"/>
      <c r="E17" s="15" t="s">
        <v>309</v>
      </c>
      <c r="F17" s="15"/>
      <c r="G17" s="15"/>
      <c r="H17" s="15"/>
      <c r="I17" s="49">
        <v>1</v>
      </c>
      <c r="J17" s="49"/>
      <c r="K17" s="49">
        <v>7</v>
      </c>
      <c r="L17" s="49"/>
      <c r="M17" s="49">
        <v>125</v>
      </c>
      <c r="N17" s="49"/>
      <c r="O17" s="49">
        <v>2</v>
      </c>
      <c r="P17" s="49"/>
      <c r="Q17" s="12">
        <f t="shared" si="0"/>
        <v>0</v>
      </c>
    </row>
    <row r="18" spans="1:17" ht="15.75">
      <c r="A18" s="1" t="s">
        <v>460</v>
      </c>
      <c r="B18" s="19" t="s">
        <v>341</v>
      </c>
      <c r="C18" s="15" t="s">
        <v>56</v>
      </c>
      <c r="D18" s="15"/>
      <c r="E18" s="15" t="s">
        <v>342</v>
      </c>
      <c r="F18" s="15"/>
      <c r="G18" s="15"/>
      <c r="H18" s="15"/>
      <c r="I18" s="49">
        <v>7</v>
      </c>
      <c r="J18" s="49"/>
      <c r="K18" s="49">
        <v>13</v>
      </c>
      <c r="L18" s="49"/>
      <c r="M18" s="49">
        <v>155</v>
      </c>
      <c r="N18" s="49"/>
      <c r="O18" s="49">
        <v>11</v>
      </c>
      <c r="P18" s="49"/>
      <c r="Q18" s="12">
        <f t="shared" si="0"/>
        <v>0</v>
      </c>
    </row>
    <row r="19" spans="1:17" ht="15.75">
      <c r="A19" s="6" t="s">
        <v>693</v>
      </c>
      <c r="B19" s="19" t="s">
        <v>343</v>
      </c>
      <c r="C19" s="15" t="s">
        <v>747</v>
      </c>
      <c r="D19" s="15"/>
      <c r="E19" s="15" t="s">
        <v>344</v>
      </c>
      <c r="F19" s="15"/>
      <c r="G19" s="49">
        <v>9</v>
      </c>
      <c r="H19" s="15"/>
      <c r="I19" s="49"/>
      <c r="J19" s="49"/>
      <c r="K19" s="49">
        <v>19</v>
      </c>
      <c r="L19" s="49"/>
      <c r="M19" s="49">
        <v>150</v>
      </c>
      <c r="N19" s="49"/>
      <c r="O19" s="49">
        <v>12</v>
      </c>
      <c r="P19" s="49"/>
      <c r="Q19" s="12">
        <f t="shared" si="0"/>
        <v>0</v>
      </c>
    </row>
    <row r="20" spans="1:17" ht="15.75">
      <c r="A20" s="6" t="s">
        <v>512</v>
      </c>
      <c r="B20" s="20" t="s">
        <v>345</v>
      </c>
      <c r="C20" s="15" t="s">
        <v>833</v>
      </c>
      <c r="D20" s="15"/>
      <c r="E20" s="15" t="s">
        <v>298</v>
      </c>
      <c r="F20" s="15"/>
      <c r="G20" s="49">
        <v>5</v>
      </c>
      <c r="H20" s="15"/>
      <c r="I20" s="49"/>
      <c r="J20" s="49"/>
      <c r="K20" s="49">
        <v>15</v>
      </c>
      <c r="L20" s="49"/>
      <c r="M20" s="49">
        <v>120</v>
      </c>
      <c r="N20" s="49"/>
      <c r="O20" s="49">
        <v>2</v>
      </c>
      <c r="P20" s="49"/>
      <c r="Q20" s="12">
        <f t="shared" si="0"/>
        <v>0</v>
      </c>
    </row>
    <row r="21" spans="1:17" ht="15.75">
      <c r="A21" s="6" t="s">
        <v>692</v>
      </c>
      <c r="B21" s="20" t="s">
        <v>346</v>
      </c>
      <c r="C21" s="15" t="s">
        <v>776</v>
      </c>
      <c r="D21" s="15"/>
      <c r="E21" s="15" t="s">
        <v>347</v>
      </c>
      <c r="F21" s="15"/>
      <c r="G21" s="49">
        <v>10</v>
      </c>
      <c r="H21" s="15"/>
      <c r="I21" s="49"/>
      <c r="J21" s="49"/>
      <c r="K21" s="49">
        <v>10</v>
      </c>
      <c r="L21" s="49"/>
      <c r="M21" s="49">
        <v>130</v>
      </c>
      <c r="N21" s="49"/>
      <c r="O21" s="49">
        <v>3</v>
      </c>
      <c r="P21" s="49"/>
      <c r="Q21" s="12">
        <f t="shared" si="0"/>
        <v>0</v>
      </c>
    </row>
    <row r="22" spans="1:17" ht="15.75">
      <c r="A22" s="6" t="s">
        <v>535</v>
      </c>
      <c r="B22" s="20" t="s">
        <v>348</v>
      </c>
      <c r="C22" s="15" t="s">
        <v>822</v>
      </c>
      <c r="D22" s="15"/>
      <c r="E22" s="15" t="s">
        <v>307</v>
      </c>
      <c r="F22" s="15"/>
      <c r="G22" s="49">
        <v>0</v>
      </c>
      <c r="H22" s="15"/>
      <c r="I22" s="49"/>
      <c r="J22" s="49"/>
      <c r="K22" s="49">
        <v>6</v>
      </c>
      <c r="L22" s="49"/>
      <c r="M22" s="49">
        <v>100</v>
      </c>
      <c r="N22" s="49"/>
      <c r="O22" s="49">
        <v>5</v>
      </c>
      <c r="P22" s="49"/>
      <c r="Q22" s="12">
        <f t="shared" si="0"/>
        <v>0</v>
      </c>
    </row>
    <row r="23" spans="1:17" ht="15.75">
      <c r="A23" s="6" t="s">
        <v>185</v>
      </c>
      <c r="B23" s="19" t="s">
        <v>349</v>
      </c>
      <c r="C23" s="15" t="s">
        <v>839</v>
      </c>
      <c r="D23" s="15"/>
      <c r="E23" s="15" t="s">
        <v>300</v>
      </c>
      <c r="F23" s="15"/>
      <c r="G23" s="49">
        <v>2</v>
      </c>
      <c r="H23" s="15"/>
      <c r="I23" s="49"/>
      <c r="J23" s="49"/>
      <c r="K23" s="49">
        <v>9</v>
      </c>
      <c r="L23" s="49"/>
      <c r="M23" s="49">
        <v>120</v>
      </c>
      <c r="N23" s="49"/>
      <c r="O23" s="49">
        <v>6</v>
      </c>
      <c r="P23" s="49"/>
      <c r="Q23" s="12">
        <f t="shared" si="0"/>
        <v>0</v>
      </c>
    </row>
    <row r="24" spans="1:17" ht="15.75">
      <c r="A24" s="6" t="s">
        <v>597</v>
      </c>
      <c r="B24" s="19" t="s">
        <v>350</v>
      </c>
      <c r="C24" s="15" t="s">
        <v>840</v>
      </c>
      <c r="D24" s="15"/>
      <c r="E24" s="15" t="s">
        <v>226</v>
      </c>
      <c r="F24" s="15"/>
      <c r="G24" s="49">
        <v>3</v>
      </c>
      <c r="H24" s="15"/>
      <c r="I24" s="49"/>
      <c r="J24" s="49"/>
      <c r="K24" s="49">
        <v>13</v>
      </c>
      <c r="L24" s="49"/>
      <c r="M24" s="49">
        <v>160</v>
      </c>
      <c r="N24" s="49"/>
      <c r="O24" s="49">
        <v>7</v>
      </c>
      <c r="P24" s="49"/>
      <c r="Q24" s="12">
        <f t="shared" si="0"/>
        <v>0</v>
      </c>
    </row>
    <row r="25" spans="1:17" ht="15.75">
      <c r="A25" s="6" t="s">
        <v>539</v>
      </c>
      <c r="B25" s="20" t="s">
        <v>351</v>
      </c>
      <c r="C25" s="15" t="s">
        <v>841</v>
      </c>
      <c r="D25" s="15"/>
      <c r="E25" s="15" t="s">
        <v>298</v>
      </c>
      <c r="F25" s="15"/>
      <c r="G25" s="49">
        <v>2</v>
      </c>
      <c r="H25" s="15"/>
      <c r="I25" s="49"/>
      <c r="J25" s="49"/>
      <c r="K25" s="49">
        <v>15</v>
      </c>
      <c r="L25" s="49"/>
      <c r="M25" s="49">
        <v>110</v>
      </c>
      <c r="N25" s="49"/>
      <c r="O25" s="49">
        <v>6</v>
      </c>
      <c r="P25" s="49"/>
      <c r="Q25" s="12">
        <f t="shared" si="0"/>
        <v>0</v>
      </c>
    </row>
    <row r="26" spans="1:17" ht="15.75">
      <c r="A26" s="6" t="s">
        <v>569</v>
      </c>
      <c r="B26" s="20" t="s">
        <v>352</v>
      </c>
      <c r="C26" s="15" t="s">
        <v>842</v>
      </c>
      <c r="D26" s="15"/>
      <c r="E26" s="15" t="s">
        <v>353</v>
      </c>
      <c r="F26" s="15"/>
      <c r="G26" s="49">
        <v>1</v>
      </c>
      <c r="H26" s="15"/>
      <c r="I26" s="49"/>
      <c r="J26" s="49"/>
      <c r="K26" s="49">
        <v>10</v>
      </c>
      <c r="L26" s="49"/>
      <c r="M26" s="49">
        <v>115</v>
      </c>
      <c r="N26" s="49"/>
      <c r="O26" s="49">
        <v>10</v>
      </c>
      <c r="P26" s="49"/>
      <c r="Q26" s="12">
        <f t="shared" si="0"/>
        <v>0</v>
      </c>
    </row>
    <row r="27" spans="1:17" ht="15.75">
      <c r="A27" s="6" t="s">
        <v>725</v>
      </c>
      <c r="B27" s="20" t="s">
        <v>354</v>
      </c>
      <c r="C27" s="15" t="s">
        <v>743</v>
      </c>
      <c r="D27" s="15"/>
      <c r="E27" s="15" t="s">
        <v>355</v>
      </c>
      <c r="F27" s="15"/>
      <c r="G27" s="49">
        <v>5</v>
      </c>
      <c r="H27" s="15"/>
      <c r="I27" s="49"/>
      <c r="J27" s="49"/>
      <c r="K27" s="49">
        <v>13</v>
      </c>
      <c r="L27" s="49"/>
      <c r="M27" s="49">
        <v>140</v>
      </c>
      <c r="N27" s="49"/>
      <c r="O27" s="49">
        <v>6</v>
      </c>
      <c r="P27" s="49"/>
      <c r="Q27" s="12">
        <f t="shared" si="0"/>
        <v>0</v>
      </c>
    </row>
    <row r="28" spans="1:17" ht="15.75">
      <c r="A28" s="6" t="s">
        <v>824</v>
      </c>
      <c r="B28" s="20" t="s">
        <v>356</v>
      </c>
      <c r="C28" s="15" t="s">
        <v>112</v>
      </c>
      <c r="D28" s="15"/>
      <c r="E28" s="15" t="s">
        <v>357</v>
      </c>
      <c r="F28" s="15"/>
      <c r="G28" s="49">
        <v>8</v>
      </c>
      <c r="H28" s="15"/>
      <c r="I28" s="49"/>
      <c r="J28" s="49"/>
      <c r="K28" s="49">
        <v>15</v>
      </c>
      <c r="L28" s="49"/>
      <c r="M28" s="49">
        <v>160</v>
      </c>
      <c r="N28" s="49"/>
      <c r="O28" s="49">
        <v>0</v>
      </c>
      <c r="P28" s="49"/>
      <c r="Q28" s="12">
        <f t="shared" si="0"/>
        <v>0</v>
      </c>
    </row>
    <row r="29" spans="1:17" ht="15.75">
      <c r="A29" s="8"/>
      <c r="B29" s="62"/>
      <c r="C29" s="80"/>
      <c r="D29" s="80"/>
      <c r="E29" s="80"/>
      <c r="F29" s="80"/>
      <c r="G29" s="63"/>
      <c r="H29" s="80"/>
      <c r="I29" s="63"/>
      <c r="J29" s="63"/>
      <c r="K29" s="63"/>
      <c r="L29" s="63"/>
      <c r="M29" s="63"/>
      <c r="N29" s="63"/>
      <c r="O29" s="63"/>
      <c r="P29" s="63"/>
      <c r="Q29" s="21"/>
    </row>
    <row r="30" spans="1:17" ht="15.75">
      <c r="A30" s="2" t="s">
        <v>764</v>
      </c>
      <c r="C30" s="2" t="s">
        <v>224</v>
      </c>
      <c r="Q30" s="21"/>
    </row>
    <row r="31" spans="11:14" ht="15.75">
      <c r="K31" s="7"/>
      <c r="L31" s="7"/>
      <c r="M31" s="7"/>
      <c r="N31" s="7"/>
    </row>
  </sheetData>
  <sheetProtection/>
  <mergeCells count="11">
    <mergeCell ref="Q3:Q5"/>
    <mergeCell ref="A2:P2"/>
    <mergeCell ref="A3:A5"/>
    <mergeCell ref="B3:B5"/>
    <mergeCell ref="C3:D4"/>
    <mergeCell ref="E3:F4"/>
    <mergeCell ref="G3:H4"/>
    <mergeCell ref="I3:J4"/>
    <mergeCell ref="K3:L4"/>
    <mergeCell ref="M3:N4"/>
    <mergeCell ref="O3:P4"/>
  </mergeCells>
  <printOptions/>
  <pageMargins left="0.3937007874015748" right="0.23" top="0.3937007874015748" bottom="0.3937007874015748" header="0.15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9"/>
  <sheetViews>
    <sheetView zoomScalePageLayoutView="0" workbookViewId="0" topLeftCell="A7">
      <selection activeCell="C28" sqref="C28"/>
    </sheetView>
  </sheetViews>
  <sheetFormatPr defaultColWidth="9.140625" defaultRowHeight="15"/>
  <cols>
    <col min="1" max="1" width="6.7109375" style="2" customWidth="1"/>
    <col min="2" max="2" width="34.28125" style="2" customWidth="1"/>
    <col min="3" max="3" width="6.140625" style="2" customWidth="1"/>
    <col min="4" max="4" width="3.140625" style="2" customWidth="1"/>
    <col min="5" max="5" width="4.7109375" style="2" customWidth="1"/>
    <col min="6" max="6" width="3.7109375" style="2" customWidth="1"/>
    <col min="7" max="7" width="4.7109375" style="2" customWidth="1"/>
    <col min="8" max="8" width="4.57421875" style="2" customWidth="1"/>
    <col min="9" max="13" width="4.7109375" style="2" customWidth="1"/>
    <col min="14" max="14" width="3.28125" style="2" customWidth="1"/>
    <col min="15" max="15" width="4.7109375" style="2" customWidth="1"/>
    <col min="16" max="16" width="4.57421875" style="2" customWidth="1"/>
    <col min="17" max="17" width="12.28125" style="2" customWidth="1"/>
    <col min="18" max="16384" width="9.140625" style="2" customWidth="1"/>
  </cols>
  <sheetData>
    <row r="2" spans="1:16" ht="18.75">
      <c r="A2" s="102" t="s">
        <v>699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7" ht="15.75" customHeight="1">
      <c r="A3" s="103" t="s">
        <v>1</v>
      </c>
      <c r="B3" s="105" t="s">
        <v>0</v>
      </c>
      <c r="C3" s="107" t="s">
        <v>2</v>
      </c>
      <c r="D3" s="108"/>
      <c r="E3" s="107" t="s">
        <v>726</v>
      </c>
      <c r="F3" s="106"/>
      <c r="G3" s="103" t="s">
        <v>5</v>
      </c>
      <c r="H3" s="109"/>
      <c r="I3" s="107" t="s">
        <v>6</v>
      </c>
      <c r="J3" s="106"/>
      <c r="K3" s="107" t="s">
        <v>7</v>
      </c>
      <c r="L3" s="106"/>
      <c r="M3" s="107" t="s">
        <v>9</v>
      </c>
      <c r="N3" s="106"/>
      <c r="O3" s="107" t="s">
        <v>12</v>
      </c>
      <c r="P3" s="106"/>
      <c r="Q3" s="110" t="s">
        <v>10</v>
      </c>
    </row>
    <row r="4" spans="1:17" ht="68.25" customHeight="1">
      <c r="A4" s="103"/>
      <c r="B4" s="105"/>
      <c r="C4" s="107"/>
      <c r="D4" s="108"/>
      <c r="E4" s="106"/>
      <c r="F4" s="106"/>
      <c r="G4" s="109"/>
      <c r="H4" s="109"/>
      <c r="I4" s="106"/>
      <c r="J4" s="106"/>
      <c r="K4" s="106"/>
      <c r="L4" s="106"/>
      <c r="M4" s="106"/>
      <c r="N4" s="106"/>
      <c r="O4" s="106"/>
      <c r="P4" s="106"/>
      <c r="Q4" s="110"/>
    </row>
    <row r="5" spans="1:17" ht="54" customHeight="1">
      <c r="A5" s="104"/>
      <c r="B5" s="106"/>
      <c r="C5" s="71" t="s">
        <v>3</v>
      </c>
      <c r="D5" s="71" t="s">
        <v>4</v>
      </c>
      <c r="E5" s="71" t="s">
        <v>3</v>
      </c>
      <c r="F5" s="71" t="s">
        <v>4</v>
      </c>
      <c r="G5" s="71" t="s">
        <v>3</v>
      </c>
      <c r="H5" s="71" t="s">
        <v>4</v>
      </c>
      <c r="I5" s="71" t="s">
        <v>3</v>
      </c>
      <c r="J5" s="71" t="s">
        <v>4</v>
      </c>
      <c r="K5" s="71" t="s">
        <v>3</v>
      </c>
      <c r="L5" s="71" t="s">
        <v>4</v>
      </c>
      <c r="M5" s="71" t="s">
        <v>3</v>
      </c>
      <c r="N5" s="71" t="s">
        <v>8</v>
      </c>
      <c r="O5" s="71" t="s">
        <v>3</v>
      </c>
      <c r="P5" s="71" t="s">
        <v>8</v>
      </c>
      <c r="Q5" s="110"/>
    </row>
    <row r="6" spans="1:17" ht="15.75" customHeight="1">
      <c r="A6" s="1" t="s">
        <v>182</v>
      </c>
      <c r="B6" s="50" t="s">
        <v>358</v>
      </c>
      <c r="C6" s="15" t="s">
        <v>806</v>
      </c>
      <c r="D6" s="14"/>
      <c r="E6" s="49">
        <v>5.5</v>
      </c>
      <c r="F6" s="40"/>
      <c r="G6" s="16"/>
      <c r="H6" s="40"/>
      <c r="I6" s="49">
        <v>3</v>
      </c>
      <c r="J6" s="40"/>
      <c r="K6" s="49">
        <v>15</v>
      </c>
      <c r="L6" s="40"/>
      <c r="M6" s="49">
        <v>156</v>
      </c>
      <c r="N6" s="16"/>
      <c r="O6" s="51">
        <v>4</v>
      </c>
      <c r="P6" s="16"/>
      <c r="Q6" s="12">
        <f>P6+N6+L6+J6+H6+F6+D6</f>
        <v>0</v>
      </c>
    </row>
    <row r="7" spans="1:17" ht="15.75">
      <c r="A7" s="1" t="s">
        <v>183</v>
      </c>
      <c r="B7" s="42" t="s">
        <v>359</v>
      </c>
      <c r="C7" s="15" t="s">
        <v>827</v>
      </c>
      <c r="D7" s="14"/>
      <c r="E7" s="15" t="s">
        <v>226</v>
      </c>
      <c r="F7" s="16"/>
      <c r="G7" s="16"/>
      <c r="H7" s="40"/>
      <c r="I7" s="49">
        <v>5</v>
      </c>
      <c r="J7" s="16"/>
      <c r="K7" s="49">
        <v>8</v>
      </c>
      <c r="L7" s="16"/>
      <c r="M7" s="49">
        <v>115</v>
      </c>
      <c r="N7" s="16"/>
      <c r="O7" s="49">
        <v>0</v>
      </c>
      <c r="P7" s="16"/>
      <c r="Q7" s="12">
        <f aca="true" t="shared" si="0" ref="Q7:Q26">P7+N7+L7+J7+H7+F7+D7</f>
        <v>0</v>
      </c>
    </row>
    <row r="8" spans="1:17" ht="15.75">
      <c r="A8" s="1" t="s">
        <v>184</v>
      </c>
      <c r="B8" s="19" t="s">
        <v>360</v>
      </c>
      <c r="C8" s="15" t="s">
        <v>828</v>
      </c>
      <c r="D8" s="14"/>
      <c r="E8" s="15" t="s">
        <v>328</v>
      </c>
      <c r="F8" s="16"/>
      <c r="G8" s="16"/>
      <c r="H8" s="16"/>
      <c r="I8" s="49">
        <v>3</v>
      </c>
      <c r="J8" s="16"/>
      <c r="K8" s="49">
        <v>15</v>
      </c>
      <c r="L8" s="16"/>
      <c r="M8" s="49">
        <v>145</v>
      </c>
      <c r="N8" s="16"/>
      <c r="O8" s="49">
        <v>5</v>
      </c>
      <c r="P8" s="16"/>
      <c r="Q8" s="12">
        <f t="shared" si="0"/>
        <v>0</v>
      </c>
    </row>
    <row r="9" spans="1:17" ht="15.75">
      <c r="A9" s="1" t="s">
        <v>175</v>
      </c>
      <c r="B9" s="19" t="s">
        <v>361</v>
      </c>
      <c r="C9" s="15" t="s">
        <v>362</v>
      </c>
      <c r="D9" s="14"/>
      <c r="E9" s="15" t="s">
        <v>328</v>
      </c>
      <c r="F9" s="16"/>
      <c r="G9" s="16"/>
      <c r="H9" s="16"/>
      <c r="I9" s="49">
        <v>1</v>
      </c>
      <c r="J9" s="16"/>
      <c r="K9" s="49">
        <v>10</v>
      </c>
      <c r="L9" s="16"/>
      <c r="M9" s="49">
        <v>138</v>
      </c>
      <c r="N9" s="16"/>
      <c r="O9" s="49">
        <v>8</v>
      </c>
      <c r="P9" s="16"/>
      <c r="Q9" s="12">
        <f t="shared" si="0"/>
        <v>0</v>
      </c>
    </row>
    <row r="10" spans="1:17" ht="15.75">
      <c r="A10" s="1" t="s">
        <v>176</v>
      </c>
      <c r="B10" s="52" t="s">
        <v>363</v>
      </c>
      <c r="C10" s="15" t="s">
        <v>829</v>
      </c>
      <c r="D10" s="14"/>
      <c r="E10" s="15" t="s">
        <v>364</v>
      </c>
      <c r="F10" s="16"/>
      <c r="G10" s="16"/>
      <c r="H10" s="16"/>
      <c r="I10" s="49">
        <v>3</v>
      </c>
      <c r="J10" s="16"/>
      <c r="K10" s="49">
        <v>15</v>
      </c>
      <c r="L10" s="16"/>
      <c r="M10" s="49">
        <v>147</v>
      </c>
      <c r="N10" s="16"/>
      <c r="O10" s="49">
        <v>10</v>
      </c>
      <c r="P10" s="16"/>
      <c r="Q10" s="12">
        <f t="shared" si="0"/>
        <v>0</v>
      </c>
    </row>
    <row r="11" spans="1:17" ht="15.75">
      <c r="A11" s="1" t="s">
        <v>177</v>
      </c>
      <c r="B11" s="42" t="s">
        <v>365</v>
      </c>
      <c r="C11" s="15" t="s">
        <v>749</v>
      </c>
      <c r="D11" s="17"/>
      <c r="E11" s="15" t="s">
        <v>302</v>
      </c>
      <c r="F11" s="17"/>
      <c r="G11" s="17"/>
      <c r="H11" s="17"/>
      <c r="I11" s="49">
        <v>1</v>
      </c>
      <c r="J11" s="17"/>
      <c r="K11" s="49">
        <v>8</v>
      </c>
      <c r="L11" s="17"/>
      <c r="M11" s="49">
        <v>130</v>
      </c>
      <c r="N11" s="17"/>
      <c r="O11" s="49">
        <v>5</v>
      </c>
      <c r="P11" s="17"/>
      <c r="Q11" s="12">
        <f t="shared" si="0"/>
        <v>0</v>
      </c>
    </row>
    <row r="12" spans="1:17" ht="15.75">
      <c r="A12" s="1" t="s">
        <v>178</v>
      </c>
      <c r="B12" s="42" t="s">
        <v>366</v>
      </c>
      <c r="C12" s="15" t="s">
        <v>796</v>
      </c>
      <c r="D12" s="17"/>
      <c r="E12" s="15" t="s">
        <v>304</v>
      </c>
      <c r="F12" s="17"/>
      <c r="G12" s="17"/>
      <c r="H12" s="17"/>
      <c r="I12" s="49">
        <v>1</v>
      </c>
      <c r="J12" s="17"/>
      <c r="K12" s="49">
        <v>8</v>
      </c>
      <c r="L12" s="17"/>
      <c r="M12" s="49">
        <v>120</v>
      </c>
      <c r="N12" s="17"/>
      <c r="O12" s="49">
        <v>2</v>
      </c>
      <c r="P12" s="17"/>
      <c r="Q12" s="12">
        <f>SUM(Q6:Q11)</f>
        <v>0</v>
      </c>
    </row>
    <row r="13" spans="1:17" ht="15.75">
      <c r="A13" s="1" t="s">
        <v>179</v>
      </c>
      <c r="B13" s="42" t="s">
        <v>367</v>
      </c>
      <c r="C13" s="15" t="s">
        <v>830</v>
      </c>
      <c r="D13" s="17"/>
      <c r="E13" s="15" t="s">
        <v>230</v>
      </c>
      <c r="F13" s="17"/>
      <c r="G13" s="17"/>
      <c r="H13" s="17"/>
      <c r="I13" s="49">
        <v>4</v>
      </c>
      <c r="J13" s="17"/>
      <c r="K13" s="49">
        <v>9</v>
      </c>
      <c r="L13" s="17"/>
      <c r="M13" s="49">
        <v>135</v>
      </c>
      <c r="N13" s="17"/>
      <c r="O13" s="49">
        <v>13</v>
      </c>
      <c r="P13" s="17"/>
      <c r="Q13" s="12">
        <f t="shared" si="0"/>
        <v>0</v>
      </c>
    </row>
    <row r="14" spans="1:17" ht="15.75">
      <c r="A14" s="1" t="s">
        <v>180</v>
      </c>
      <c r="B14" s="42" t="s">
        <v>368</v>
      </c>
      <c r="C14" s="15" t="s">
        <v>58</v>
      </c>
      <c r="D14" s="17"/>
      <c r="E14" s="15" t="s">
        <v>369</v>
      </c>
      <c r="F14" s="17"/>
      <c r="G14" s="17"/>
      <c r="H14" s="17"/>
      <c r="I14" s="49">
        <v>4</v>
      </c>
      <c r="J14" s="17"/>
      <c r="K14" s="49">
        <v>10</v>
      </c>
      <c r="L14" s="17"/>
      <c r="M14" s="49">
        <v>140</v>
      </c>
      <c r="N14" s="17"/>
      <c r="O14" s="49">
        <v>3</v>
      </c>
      <c r="P14" s="17"/>
      <c r="Q14" s="12">
        <f t="shared" si="0"/>
        <v>0</v>
      </c>
    </row>
    <row r="15" spans="1:17" ht="15.75">
      <c r="A15" s="6" t="s">
        <v>693</v>
      </c>
      <c r="B15" s="19" t="s">
        <v>370</v>
      </c>
      <c r="C15" s="15" t="s">
        <v>831</v>
      </c>
      <c r="D15" s="17"/>
      <c r="E15" s="15" t="s">
        <v>230</v>
      </c>
      <c r="F15" s="17"/>
      <c r="G15" s="89">
        <v>0</v>
      </c>
      <c r="H15" s="17"/>
      <c r="I15" s="17"/>
      <c r="J15" s="17"/>
      <c r="K15" s="49">
        <v>15</v>
      </c>
      <c r="L15" s="17"/>
      <c r="M15" s="49">
        <v>124</v>
      </c>
      <c r="N15" s="17"/>
      <c r="O15" s="49">
        <v>1</v>
      </c>
      <c r="P15" s="17"/>
      <c r="Q15" s="12">
        <f t="shared" si="0"/>
        <v>0</v>
      </c>
    </row>
    <row r="16" spans="1:17" ht="15.75">
      <c r="A16" s="6" t="s">
        <v>512</v>
      </c>
      <c r="B16" s="42" t="s">
        <v>371</v>
      </c>
      <c r="C16" s="15" t="s">
        <v>796</v>
      </c>
      <c r="D16" s="17"/>
      <c r="E16" s="15" t="s">
        <v>333</v>
      </c>
      <c r="F16" s="17"/>
      <c r="G16" s="89">
        <v>9</v>
      </c>
      <c r="H16" s="17"/>
      <c r="I16" s="17"/>
      <c r="J16" s="17"/>
      <c r="K16" s="49">
        <v>15</v>
      </c>
      <c r="L16" s="17"/>
      <c r="M16" s="49">
        <v>115</v>
      </c>
      <c r="N16" s="17"/>
      <c r="O16" s="49">
        <v>5</v>
      </c>
      <c r="P16" s="17"/>
      <c r="Q16" s="12">
        <f t="shared" si="0"/>
        <v>0</v>
      </c>
    </row>
    <row r="17" spans="1:17" ht="15.75">
      <c r="A17" s="6" t="s">
        <v>692</v>
      </c>
      <c r="B17" s="42" t="s">
        <v>372</v>
      </c>
      <c r="C17" s="15" t="s">
        <v>56</v>
      </c>
      <c r="D17" s="17"/>
      <c r="E17" s="15" t="s">
        <v>373</v>
      </c>
      <c r="F17" s="17"/>
      <c r="G17" s="89">
        <v>10</v>
      </c>
      <c r="H17" s="17"/>
      <c r="I17" s="17"/>
      <c r="J17" s="17"/>
      <c r="K17" s="49">
        <v>16</v>
      </c>
      <c r="L17" s="17"/>
      <c r="M17" s="49">
        <v>128</v>
      </c>
      <c r="N17" s="17"/>
      <c r="O17" s="49">
        <v>-2</v>
      </c>
      <c r="P17" s="17"/>
      <c r="Q17" s="12">
        <f t="shared" si="0"/>
        <v>0</v>
      </c>
    </row>
    <row r="18" spans="1:17" ht="15.75">
      <c r="A18" s="6" t="s">
        <v>535</v>
      </c>
      <c r="B18" s="19" t="s">
        <v>374</v>
      </c>
      <c r="C18" s="15" t="s">
        <v>832</v>
      </c>
      <c r="D18" s="17"/>
      <c r="E18" s="15" t="s">
        <v>375</v>
      </c>
      <c r="F18" s="17"/>
      <c r="G18" s="89">
        <v>5</v>
      </c>
      <c r="H18" s="17"/>
      <c r="I18" s="17"/>
      <c r="J18" s="17"/>
      <c r="K18" s="49">
        <v>8</v>
      </c>
      <c r="L18" s="17"/>
      <c r="M18" s="49">
        <v>130</v>
      </c>
      <c r="N18" s="17"/>
      <c r="O18" s="49">
        <v>-4</v>
      </c>
      <c r="P18" s="17"/>
      <c r="Q18" s="12">
        <f t="shared" si="0"/>
        <v>0</v>
      </c>
    </row>
    <row r="19" spans="1:17" ht="15.75">
      <c r="A19" s="6" t="s">
        <v>185</v>
      </c>
      <c r="B19" s="42" t="s">
        <v>376</v>
      </c>
      <c r="C19" s="15" t="s">
        <v>833</v>
      </c>
      <c r="D19" s="17"/>
      <c r="E19" s="15" t="s">
        <v>230</v>
      </c>
      <c r="F19" s="17"/>
      <c r="G19" s="89">
        <v>8</v>
      </c>
      <c r="H19" s="17"/>
      <c r="I19" s="17"/>
      <c r="J19" s="17"/>
      <c r="K19" s="49">
        <v>13</v>
      </c>
      <c r="L19" s="17"/>
      <c r="M19" s="49">
        <v>134</v>
      </c>
      <c r="N19" s="17"/>
      <c r="O19" s="51">
        <v>1</v>
      </c>
      <c r="P19" s="17"/>
      <c r="Q19" s="12">
        <f t="shared" si="0"/>
        <v>0</v>
      </c>
    </row>
    <row r="20" spans="1:17" ht="15.75">
      <c r="A20" s="6" t="s">
        <v>597</v>
      </c>
      <c r="B20" s="42" t="s">
        <v>377</v>
      </c>
      <c r="C20" s="15" t="s">
        <v>834</v>
      </c>
      <c r="D20" s="17"/>
      <c r="E20" s="15" t="s">
        <v>230</v>
      </c>
      <c r="F20" s="17"/>
      <c r="G20" s="89">
        <v>5</v>
      </c>
      <c r="H20" s="17"/>
      <c r="I20" s="17"/>
      <c r="J20" s="17"/>
      <c r="K20" s="49">
        <v>11</v>
      </c>
      <c r="L20" s="17"/>
      <c r="M20" s="49">
        <v>133</v>
      </c>
      <c r="N20" s="17"/>
      <c r="O20" s="49">
        <v>4</v>
      </c>
      <c r="P20" s="17"/>
      <c r="Q20" s="12">
        <f t="shared" si="0"/>
        <v>0</v>
      </c>
    </row>
    <row r="21" spans="1:17" ht="15.75">
      <c r="A21" s="6" t="s">
        <v>539</v>
      </c>
      <c r="B21" s="50" t="s">
        <v>378</v>
      </c>
      <c r="C21" s="15" t="s">
        <v>79</v>
      </c>
      <c r="D21" s="17"/>
      <c r="E21" s="15" t="s">
        <v>342</v>
      </c>
      <c r="F21" s="17"/>
      <c r="G21" s="99">
        <v>13</v>
      </c>
      <c r="H21" s="17"/>
      <c r="I21" s="17"/>
      <c r="J21" s="17"/>
      <c r="K21" s="49">
        <v>20</v>
      </c>
      <c r="L21" s="17"/>
      <c r="M21" s="49">
        <v>153</v>
      </c>
      <c r="N21" s="17"/>
      <c r="O21" s="49">
        <v>4</v>
      </c>
      <c r="P21" s="17"/>
      <c r="Q21" s="12">
        <f t="shared" si="0"/>
        <v>0</v>
      </c>
    </row>
    <row r="22" spans="1:17" ht="15.75">
      <c r="A22" s="6" t="s">
        <v>569</v>
      </c>
      <c r="B22" s="42" t="s">
        <v>379</v>
      </c>
      <c r="C22" s="15" t="s">
        <v>99</v>
      </c>
      <c r="D22" s="17"/>
      <c r="E22" s="15" t="s">
        <v>226</v>
      </c>
      <c r="F22" s="17"/>
      <c r="G22" s="89">
        <v>10</v>
      </c>
      <c r="H22" s="17"/>
      <c r="I22" s="17"/>
      <c r="J22" s="17"/>
      <c r="K22" s="49">
        <v>10</v>
      </c>
      <c r="L22" s="17"/>
      <c r="M22" s="49">
        <v>135</v>
      </c>
      <c r="N22" s="17"/>
      <c r="O22" s="49">
        <v>5</v>
      </c>
      <c r="P22" s="17"/>
      <c r="Q22" s="12">
        <f t="shared" si="0"/>
        <v>0</v>
      </c>
    </row>
    <row r="23" spans="1:17" ht="15.75">
      <c r="A23" s="6" t="s">
        <v>681</v>
      </c>
      <c r="B23" s="42" t="s">
        <v>380</v>
      </c>
      <c r="C23" s="15" t="s">
        <v>734</v>
      </c>
      <c r="D23" s="17"/>
      <c r="E23" s="15" t="s">
        <v>342</v>
      </c>
      <c r="F23" s="17"/>
      <c r="G23" s="89">
        <v>8</v>
      </c>
      <c r="H23" s="17"/>
      <c r="I23" s="17"/>
      <c r="J23" s="17"/>
      <c r="K23" s="49">
        <v>20</v>
      </c>
      <c r="L23" s="17"/>
      <c r="M23" s="49">
        <v>153</v>
      </c>
      <c r="N23" s="17"/>
      <c r="O23" s="49">
        <v>-8</v>
      </c>
      <c r="P23" s="17"/>
      <c r="Q23" s="12">
        <f t="shared" si="0"/>
        <v>0</v>
      </c>
    </row>
    <row r="24" spans="1:17" ht="15.75">
      <c r="A24" s="6" t="s">
        <v>824</v>
      </c>
      <c r="B24" s="42" t="s">
        <v>381</v>
      </c>
      <c r="C24" s="15" t="s">
        <v>835</v>
      </c>
      <c r="D24" s="17"/>
      <c r="E24" s="15" t="s">
        <v>309</v>
      </c>
      <c r="F24" s="17"/>
      <c r="G24" s="89">
        <v>1</v>
      </c>
      <c r="H24" s="17"/>
      <c r="I24" s="17"/>
      <c r="J24" s="17"/>
      <c r="K24" s="49">
        <v>3</v>
      </c>
      <c r="L24" s="17"/>
      <c r="M24" s="49">
        <v>120</v>
      </c>
      <c r="N24" s="17"/>
      <c r="O24" s="49">
        <v>6</v>
      </c>
      <c r="P24" s="17"/>
      <c r="Q24" s="12">
        <f t="shared" si="0"/>
        <v>0</v>
      </c>
    </row>
    <row r="25" spans="1:17" ht="15.75">
      <c r="A25" s="6" t="s">
        <v>801</v>
      </c>
      <c r="B25" s="52" t="s">
        <v>382</v>
      </c>
      <c r="C25" s="15" t="s">
        <v>48</v>
      </c>
      <c r="D25" s="17"/>
      <c r="E25" s="15" t="s">
        <v>342</v>
      </c>
      <c r="F25" s="17"/>
      <c r="G25" s="99">
        <v>6</v>
      </c>
      <c r="H25" s="17"/>
      <c r="I25" s="17"/>
      <c r="J25" s="17"/>
      <c r="K25" s="49">
        <v>17</v>
      </c>
      <c r="L25" s="17"/>
      <c r="M25" s="49">
        <v>162</v>
      </c>
      <c r="N25" s="17"/>
      <c r="O25" s="49">
        <v>13</v>
      </c>
      <c r="P25" s="17"/>
      <c r="Q25" s="12">
        <f t="shared" si="0"/>
        <v>0</v>
      </c>
    </row>
    <row r="26" spans="1:17" ht="15.75">
      <c r="A26" s="6" t="s">
        <v>802</v>
      </c>
      <c r="B26" s="52" t="s">
        <v>383</v>
      </c>
      <c r="C26" s="15" t="s">
        <v>734</v>
      </c>
      <c r="D26" s="17"/>
      <c r="E26" s="15" t="s">
        <v>302</v>
      </c>
      <c r="F26" s="17"/>
      <c r="G26" s="99">
        <v>2</v>
      </c>
      <c r="H26" s="17"/>
      <c r="I26" s="17"/>
      <c r="J26" s="17"/>
      <c r="K26" s="49">
        <v>16</v>
      </c>
      <c r="L26" s="17"/>
      <c r="M26" s="49">
        <v>122</v>
      </c>
      <c r="N26" s="17"/>
      <c r="O26" s="49">
        <v>2</v>
      </c>
      <c r="P26" s="17"/>
      <c r="Q26" s="12">
        <f t="shared" si="0"/>
        <v>0</v>
      </c>
    </row>
    <row r="27" spans="1:17" ht="15.75">
      <c r="A27" s="8"/>
      <c r="B27" s="97"/>
      <c r="C27" s="80"/>
      <c r="D27" s="7"/>
      <c r="E27" s="80"/>
      <c r="F27" s="7"/>
      <c r="G27" s="96"/>
      <c r="H27" s="7"/>
      <c r="I27" s="7"/>
      <c r="J27" s="7"/>
      <c r="K27" s="63"/>
      <c r="L27" s="7"/>
      <c r="M27" s="63"/>
      <c r="N27" s="7"/>
      <c r="O27" s="63"/>
      <c r="P27" s="7"/>
      <c r="Q27" s="21"/>
    </row>
    <row r="28" spans="1:17" ht="15.75">
      <c r="A28" s="7" t="s">
        <v>764</v>
      </c>
      <c r="B28" s="98"/>
      <c r="C28" s="7" t="s">
        <v>224</v>
      </c>
      <c r="D28" s="7"/>
      <c r="E28" s="7"/>
      <c r="F28" s="7"/>
      <c r="G28" s="7"/>
      <c r="Q28" s="21"/>
    </row>
    <row r="29" spans="1:14" ht="15.75">
      <c r="A29" s="7"/>
      <c r="B29" s="7"/>
      <c r="C29" s="7"/>
      <c r="D29" s="7"/>
      <c r="E29" s="7"/>
      <c r="F29" s="7"/>
      <c r="G29" s="7"/>
      <c r="K29" s="7"/>
      <c r="L29" s="7"/>
      <c r="M29" s="7"/>
      <c r="N29" s="7"/>
    </row>
  </sheetData>
  <sheetProtection/>
  <mergeCells count="11">
    <mergeCell ref="Q3:Q5"/>
    <mergeCell ref="A2:P2"/>
    <mergeCell ref="A3:A5"/>
    <mergeCell ref="B3:B5"/>
    <mergeCell ref="C3:D4"/>
    <mergeCell ref="E3:F4"/>
    <mergeCell ref="G3:H4"/>
    <mergeCell ref="I3:J4"/>
    <mergeCell ref="K3:L4"/>
    <mergeCell ref="M3:N4"/>
    <mergeCell ref="O3:P4"/>
  </mergeCells>
  <printOptions/>
  <pageMargins left="0.3937007874015748" right="0.23" top="0.3937007874015748" bottom="0.3937007874015748" header="0.15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6">
      <selection activeCell="A24" sqref="A24:IV24"/>
    </sheetView>
  </sheetViews>
  <sheetFormatPr defaultColWidth="9.140625" defaultRowHeight="15"/>
  <cols>
    <col min="1" max="1" width="6.421875" style="2" customWidth="1"/>
    <col min="2" max="2" width="40.7109375" style="2" customWidth="1"/>
    <col min="3" max="3" width="6.57421875" style="2" customWidth="1"/>
    <col min="4" max="4" width="3.57421875" style="2" customWidth="1"/>
    <col min="5" max="5" width="4.7109375" style="2" customWidth="1"/>
    <col min="6" max="6" width="4.140625" style="2" customWidth="1"/>
    <col min="7" max="7" width="5.57421875" style="2" customWidth="1"/>
    <col min="8" max="8" width="5.00390625" style="2" customWidth="1"/>
    <col min="9" max="16" width="4.7109375" style="2" customWidth="1"/>
    <col min="17" max="17" width="12.28125" style="2" customWidth="1"/>
    <col min="18" max="16384" width="9.140625" style="2" customWidth="1"/>
  </cols>
  <sheetData>
    <row r="2" spans="1:16" ht="18.75">
      <c r="A2" s="102" t="s">
        <v>700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7" ht="15.75" customHeight="1">
      <c r="A3" s="103" t="s">
        <v>1</v>
      </c>
      <c r="B3" s="105" t="s">
        <v>0</v>
      </c>
      <c r="C3" s="107" t="s">
        <v>2</v>
      </c>
      <c r="D3" s="108"/>
      <c r="E3" s="107" t="s">
        <v>726</v>
      </c>
      <c r="F3" s="106"/>
      <c r="G3" s="103" t="s">
        <v>5</v>
      </c>
      <c r="H3" s="109"/>
      <c r="I3" s="107" t="s">
        <v>6</v>
      </c>
      <c r="J3" s="106"/>
      <c r="K3" s="107" t="s">
        <v>7</v>
      </c>
      <c r="L3" s="106"/>
      <c r="M3" s="107" t="s">
        <v>9</v>
      </c>
      <c r="N3" s="106"/>
      <c r="O3" s="107" t="s">
        <v>12</v>
      </c>
      <c r="P3" s="106"/>
      <c r="Q3" s="110" t="s">
        <v>10</v>
      </c>
    </row>
    <row r="4" spans="1:17" ht="54" customHeight="1">
      <c r="A4" s="103"/>
      <c r="B4" s="105"/>
      <c r="C4" s="107"/>
      <c r="D4" s="108"/>
      <c r="E4" s="106"/>
      <c r="F4" s="106"/>
      <c r="G4" s="109"/>
      <c r="H4" s="109"/>
      <c r="I4" s="106"/>
      <c r="J4" s="106"/>
      <c r="K4" s="106"/>
      <c r="L4" s="106"/>
      <c r="M4" s="106"/>
      <c r="N4" s="106"/>
      <c r="O4" s="106"/>
      <c r="P4" s="106"/>
      <c r="Q4" s="110"/>
    </row>
    <row r="5" spans="1:17" ht="54.75" customHeight="1">
      <c r="A5" s="104"/>
      <c r="B5" s="106"/>
      <c r="C5" s="71" t="s">
        <v>3</v>
      </c>
      <c r="D5" s="71" t="s">
        <v>4</v>
      </c>
      <c r="E5" s="71" t="s">
        <v>3</v>
      </c>
      <c r="F5" s="71" t="s">
        <v>4</v>
      </c>
      <c r="G5" s="71" t="s">
        <v>3</v>
      </c>
      <c r="H5" s="71" t="s">
        <v>4</v>
      </c>
      <c r="I5" s="71" t="s">
        <v>3</v>
      </c>
      <c r="J5" s="71" t="s">
        <v>4</v>
      </c>
      <c r="K5" s="71" t="s">
        <v>3</v>
      </c>
      <c r="L5" s="71" t="s">
        <v>4</v>
      </c>
      <c r="M5" s="71" t="s">
        <v>3</v>
      </c>
      <c r="N5" s="71" t="s">
        <v>8</v>
      </c>
      <c r="O5" s="71" t="s">
        <v>3</v>
      </c>
      <c r="P5" s="71" t="s">
        <v>8</v>
      </c>
      <c r="Q5" s="110"/>
    </row>
    <row r="6" spans="1:17" ht="15.75" customHeight="1">
      <c r="A6" s="1" t="s">
        <v>182</v>
      </c>
      <c r="B6" s="46" t="s">
        <v>384</v>
      </c>
      <c r="C6" s="5" t="s">
        <v>822</v>
      </c>
      <c r="D6" s="4"/>
      <c r="E6" s="5" t="s">
        <v>385</v>
      </c>
      <c r="F6" s="11"/>
      <c r="G6" s="5"/>
      <c r="H6" s="11"/>
      <c r="I6" s="11">
        <v>0</v>
      </c>
      <c r="J6" s="11"/>
      <c r="K6" s="11">
        <v>6</v>
      </c>
      <c r="L6" s="11"/>
      <c r="M6" s="11">
        <v>125</v>
      </c>
      <c r="N6" s="5"/>
      <c r="O6" s="16" t="s">
        <v>42</v>
      </c>
      <c r="P6" s="16"/>
      <c r="Q6" s="12">
        <f>P6+N6+L6+J6+H6+F6+D6</f>
        <v>0</v>
      </c>
    </row>
    <row r="7" spans="1:17" ht="15.75">
      <c r="A7" s="1" t="s">
        <v>183</v>
      </c>
      <c r="B7" s="46" t="s">
        <v>386</v>
      </c>
      <c r="C7" s="5" t="s">
        <v>742</v>
      </c>
      <c r="D7" s="4"/>
      <c r="E7" s="5" t="s">
        <v>387</v>
      </c>
      <c r="F7" s="5"/>
      <c r="G7" s="5"/>
      <c r="H7" s="11"/>
      <c r="I7" s="5" t="s">
        <v>24</v>
      </c>
      <c r="J7" s="5"/>
      <c r="K7" s="5" t="s">
        <v>46</v>
      </c>
      <c r="L7" s="5"/>
      <c r="M7" s="5" t="s">
        <v>388</v>
      </c>
      <c r="N7" s="5"/>
      <c r="O7" s="16" t="s">
        <v>41</v>
      </c>
      <c r="P7" s="16"/>
      <c r="Q7" s="12">
        <f aca="true" t="shared" si="0" ref="Q7:Q23">P7+N7+L7+J7+H7+F7+D7</f>
        <v>0</v>
      </c>
    </row>
    <row r="8" spans="1:17" ht="15.75">
      <c r="A8" s="1" t="s">
        <v>184</v>
      </c>
      <c r="B8" s="46" t="s">
        <v>389</v>
      </c>
      <c r="C8" s="5" t="s">
        <v>786</v>
      </c>
      <c r="D8" s="4"/>
      <c r="E8" s="5" t="s">
        <v>298</v>
      </c>
      <c r="F8" s="5"/>
      <c r="G8" s="5"/>
      <c r="H8" s="5"/>
      <c r="I8" s="5" t="s">
        <v>42</v>
      </c>
      <c r="J8" s="5"/>
      <c r="K8" s="5" t="s">
        <v>19</v>
      </c>
      <c r="L8" s="5"/>
      <c r="M8" s="5" t="s">
        <v>284</v>
      </c>
      <c r="N8" s="5"/>
      <c r="O8" s="16" t="s">
        <v>261</v>
      </c>
      <c r="P8" s="16"/>
      <c r="Q8" s="12">
        <f t="shared" si="0"/>
        <v>0</v>
      </c>
    </row>
    <row r="9" spans="1:17" ht="15.75">
      <c r="A9" s="1" t="s">
        <v>175</v>
      </c>
      <c r="B9" s="46" t="s">
        <v>390</v>
      </c>
      <c r="C9" s="5" t="s">
        <v>736</v>
      </c>
      <c r="D9" s="4"/>
      <c r="E9" s="5" t="s">
        <v>357</v>
      </c>
      <c r="F9" s="5"/>
      <c r="G9" s="5"/>
      <c r="H9" s="5"/>
      <c r="I9" s="5" t="s">
        <v>206</v>
      </c>
      <c r="J9" s="5"/>
      <c r="K9" s="5" t="s">
        <v>105</v>
      </c>
      <c r="L9" s="5"/>
      <c r="M9" s="5" t="s">
        <v>391</v>
      </c>
      <c r="N9" s="5"/>
      <c r="O9" s="16" t="s">
        <v>87</v>
      </c>
      <c r="P9" s="16"/>
      <c r="Q9" s="12">
        <f t="shared" si="0"/>
        <v>0</v>
      </c>
    </row>
    <row r="10" spans="1:17" ht="15.75">
      <c r="A10" s="1" t="s">
        <v>176</v>
      </c>
      <c r="B10" s="46" t="s">
        <v>392</v>
      </c>
      <c r="C10" s="5" t="s">
        <v>740</v>
      </c>
      <c r="D10" s="4"/>
      <c r="E10" s="5" t="s">
        <v>226</v>
      </c>
      <c r="F10" s="5"/>
      <c r="G10" s="5"/>
      <c r="H10" s="5"/>
      <c r="I10" s="5" t="s">
        <v>86</v>
      </c>
      <c r="J10" s="5"/>
      <c r="K10" s="5" t="s">
        <v>19</v>
      </c>
      <c r="L10" s="5"/>
      <c r="M10" s="5" t="s">
        <v>393</v>
      </c>
      <c r="N10" s="5"/>
      <c r="O10" s="16" t="s">
        <v>24</v>
      </c>
      <c r="P10" s="16"/>
      <c r="Q10" s="12">
        <f t="shared" si="0"/>
        <v>0</v>
      </c>
    </row>
    <row r="11" spans="1:17" ht="15.75">
      <c r="A11" s="1" t="s">
        <v>177</v>
      </c>
      <c r="B11" s="46" t="s">
        <v>394</v>
      </c>
      <c r="C11" s="5" t="s">
        <v>823</v>
      </c>
      <c r="D11" s="3"/>
      <c r="E11" s="5" t="s">
        <v>304</v>
      </c>
      <c r="F11" s="3"/>
      <c r="G11" s="3"/>
      <c r="H11" s="3"/>
      <c r="I11" s="5" t="s">
        <v>40</v>
      </c>
      <c r="J11" s="3"/>
      <c r="K11" s="5" t="s">
        <v>43</v>
      </c>
      <c r="L11" s="3"/>
      <c r="M11" s="5" t="s">
        <v>395</v>
      </c>
      <c r="N11" s="3"/>
      <c r="O11" s="16" t="s">
        <v>396</v>
      </c>
      <c r="P11" s="3"/>
      <c r="Q11" s="12">
        <f t="shared" si="0"/>
        <v>0</v>
      </c>
    </row>
    <row r="12" spans="1:17" ht="15.75">
      <c r="A12" s="1" t="s">
        <v>178</v>
      </c>
      <c r="B12" s="46" t="s">
        <v>397</v>
      </c>
      <c r="C12" s="5" t="s">
        <v>741</v>
      </c>
      <c r="D12" s="3"/>
      <c r="E12" s="5" t="s">
        <v>302</v>
      </c>
      <c r="F12" s="3"/>
      <c r="G12" s="3"/>
      <c r="H12" s="3"/>
      <c r="I12" s="5" t="s">
        <v>42</v>
      </c>
      <c r="J12" s="3"/>
      <c r="K12" s="5" t="s">
        <v>46</v>
      </c>
      <c r="L12" s="3"/>
      <c r="M12" s="5" t="s">
        <v>398</v>
      </c>
      <c r="N12" s="3"/>
      <c r="O12" s="16" t="s">
        <v>216</v>
      </c>
      <c r="P12" s="3"/>
      <c r="Q12" s="12">
        <f>SUM(Q6:Q11)</f>
        <v>0</v>
      </c>
    </row>
    <row r="13" spans="1:17" ht="15.75">
      <c r="A13" s="1" t="s">
        <v>179</v>
      </c>
      <c r="B13" s="46" t="s">
        <v>399</v>
      </c>
      <c r="C13" s="93" t="s">
        <v>826</v>
      </c>
      <c r="D13" s="3"/>
      <c r="E13" s="47">
        <v>6.8</v>
      </c>
      <c r="F13" s="3"/>
      <c r="G13" s="3"/>
      <c r="H13" s="3"/>
      <c r="I13" s="48">
        <v>6</v>
      </c>
      <c r="J13" s="3"/>
      <c r="K13" s="47">
        <v>15</v>
      </c>
      <c r="L13" s="3"/>
      <c r="M13" s="47">
        <v>130</v>
      </c>
      <c r="N13" s="3"/>
      <c r="O13" s="47">
        <v>1</v>
      </c>
      <c r="P13" s="3"/>
      <c r="Q13" s="12">
        <f t="shared" si="0"/>
        <v>0</v>
      </c>
    </row>
    <row r="14" spans="1:17" ht="15.75">
      <c r="A14" s="6" t="s">
        <v>693</v>
      </c>
      <c r="B14" s="46" t="s">
        <v>400</v>
      </c>
      <c r="C14" s="93" t="s">
        <v>819</v>
      </c>
      <c r="D14" s="3"/>
      <c r="E14" s="47">
        <v>6.4</v>
      </c>
      <c r="F14" s="3"/>
      <c r="G14" s="48">
        <v>8</v>
      </c>
      <c r="H14" s="3"/>
      <c r="I14" s="3"/>
      <c r="J14" s="3"/>
      <c r="K14" s="49">
        <v>20</v>
      </c>
      <c r="L14" s="3"/>
      <c r="M14" s="49">
        <v>148</v>
      </c>
      <c r="N14" s="3"/>
      <c r="O14" s="49">
        <v>4</v>
      </c>
      <c r="P14" s="3"/>
      <c r="Q14" s="12">
        <f t="shared" si="0"/>
        <v>0</v>
      </c>
    </row>
    <row r="15" spans="1:17" ht="15.75">
      <c r="A15" s="6" t="s">
        <v>512</v>
      </c>
      <c r="B15" s="46" t="s">
        <v>401</v>
      </c>
      <c r="C15" s="93" t="s">
        <v>806</v>
      </c>
      <c r="D15" s="3"/>
      <c r="E15" s="47">
        <v>6.7</v>
      </c>
      <c r="F15" s="3"/>
      <c r="G15" s="48">
        <v>0</v>
      </c>
      <c r="H15" s="3"/>
      <c r="I15" s="3"/>
      <c r="J15" s="3"/>
      <c r="K15" s="49">
        <v>15</v>
      </c>
      <c r="L15" s="3"/>
      <c r="M15" s="49">
        <v>140</v>
      </c>
      <c r="N15" s="3"/>
      <c r="O15" s="49">
        <v>5</v>
      </c>
      <c r="P15" s="3"/>
      <c r="Q15" s="12">
        <f t="shared" si="0"/>
        <v>0</v>
      </c>
    </row>
    <row r="16" spans="1:17" ht="15.75">
      <c r="A16" s="6" t="s">
        <v>692</v>
      </c>
      <c r="B16" s="46" t="s">
        <v>402</v>
      </c>
      <c r="C16" s="93" t="s">
        <v>757</v>
      </c>
      <c r="D16" s="3"/>
      <c r="E16" s="47">
        <v>6.3</v>
      </c>
      <c r="F16" s="3"/>
      <c r="G16" s="48">
        <v>3</v>
      </c>
      <c r="H16" s="3"/>
      <c r="I16" s="3"/>
      <c r="J16" s="3"/>
      <c r="K16" s="49">
        <v>20</v>
      </c>
      <c r="L16" s="3"/>
      <c r="M16" s="49">
        <v>164</v>
      </c>
      <c r="N16" s="3"/>
      <c r="O16" s="49">
        <v>4</v>
      </c>
      <c r="P16" s="3"/>
      <c r="Q16" s="12">
        <f t="shared" si="0"/>
        <v>0</v>
      </c>
    </row>
    <row r="17" spans="1:17" ht="15.75">
      <c r="A17" s="6" t="s">
        <v>535</v>
      </c>
      <c r="B17" s="46" t="s">
        <v>403</v>
      </c>
      <c r="C17" s="93" t="s">
        <v>794</v>
      </c>
      <c r="D17" s="3"/>
      <c r="E17" s="47">
        <v>5.8</v>
      </c>
      <c r="F17" s="3"/>
      <c r="G17" s="48">
        <v>5</v>
      </c>
      <c r="H17" s="3"/>
      <c r="I17" s="3"/>
      <c r="J17" s="3"/>
      <c r="K17" s="11">
        <v>20</v>
      </c>
      <c r="L17" s="3"/>
      <c r="M17" s="11">
        <v>183</v>
      </c>
      <c r="N17" s="3"/>
      <c r="O17" s="16" t="s">
        <v>18</v>
      </c>
      <c r="P17" s="3"/>
      <c r="Q17" s="12">
        <f t="shared" si="0"/>
        <v>0</v>
      </c>
    </row>
    <row r="18" spans="1:17" ht="15.75">
      <c r="A18" s="6" t="s">
        <v>185</v>
      </c>
      <c r="B18" s="46" t="s">
        <v>404</v>
      </c>
      <c r="C18" s="93" t="s">
        <v>734</v>
      </c>
      <c r="D18" s="3"/>
      <c r="E18" s="47">
        <v>5.6</v>
      </c>
      <c r="F18" s="3"/>
      <c r="G18" s="48">
        <v>9</v>
      </c>
      <c r="H18" s="3"/>
      <c r="I18" s="3"/>
      <c r="J18" s="3"/>
      <c r="K18" s="5" t="s">
        <v>203</v>
      </c>
      <c r="L18" s="3"/>
      <c r="M18" s="5" t="s">
        <v>88</v>
      </c>
      <c r="N18" s="3"/>
      <c r="O18" s="16" t="s">
        <v>41</v>
      </c>
      <c r="P18" s="3"/>
      <c r="Q18" s="12">
        <f t="shared" si="0"/>
        <v>0</v>
      </c>
    </row>
    <row r="19" spans="1:17" ht="15.75">
      <c r="A19" s="6" t="s">
        <v>597</v>
      </c>
      <c r="B19" s="46" t="s">
        <v>405</v>
      </c>
      <c r="C19" s="93" t="s">
        <v>791</v>
      </c>
      <c r="D19" s="3"/>
      <c r="E19" s="47">
        <v>5.9</v>
      </c>
      <c r="F19" s="3"/>
      <c r="G19" s="48">
        <v>2</v>
      </c>
      <c r="H19" s="3"/>
      <c r="I19" s="3"/>
      <c r="J19" s="3"/>
      <c r="K19" s="5" t="s">
        <v>19</v>
      </c>
      <c r="L19" s="3"/>
      <c r="M19" s="5" t="s">
        <v>406</v>
      </c>
      <c r="N19" s="3"/>
      <c r="O19" s="16" t="s">
        <v>206</v>
      </c>
      <c r="P19" s="3"/>
      <c r="Q19" s="12">
        <f t="shared" si="0"/>
        <v>0</v>
      </c>
    </row>
    <row r="20" spans="1:17" ht="15.75">
      <c r="A20" s="6" t="s">
        <v>539</v>
      </c>
      <c r="B20" s="46" t="s">
        <v>407</v>
      </c>
      <c r="C20" s="93" t="s">
        <v>825</v>
      </c>
      <c r="D20" s="3"/>
      <c r="E20" s="47">
        <v>5.9</v>
      </c>
      <c r="F20" s="3"/>
      <c r="G20" s="48">
        <v>0</v>
      </c>
      <c r="H20" s="3"/>
      <c r="I20" s="3"/>
      <c r="J20" s="3"/>
      <c r="K20" s="5" t="s">
        <v>19</v>
      </c>
      <c r="L20" s="3"/>
      <c r="M20" s="5" t="s">
        <v>284</v>
      </c>
      <c r="N20" s="3"/>
      <c r="O20" s="16" t="s">
        <v>41</v>
      </c>
      <c r="P20" s="3"/>
      <c r="Q20" s="12">
        <f t="shared" si="0"/>
        <v>0</v>
      </c>
    </row>
    <row r="21" spans="1:17" ht="15.75">
      <c r="A21" s="6" t="s">
        <v>569</v>
      </c>
      <c r="B21" s="46" t="s">
        <v>408</v>
      </c>
      <c r="C21" s="93" t="s">
        <v>759</v>
      </c>
      <c r="D21" s="3"/>
      <c r="E21" s="47">
        <v>5.6</v>
      </c>
      <c r="F21" s="3"/>
      <c r="G21" s="48">
        <v>5</v>
      </c>
      <c r="H21" s="3"/>
      <c r="I21" s="3"/>
      <c r="J21" s="3"/>
      <c r="K21" s="5" t="s">
        <v>42</v>
      </c>
      <c r="L21" s="3"/>
      <c r="M21" s="5" t="s">
        <v>409</v>
      </c>
      <c r="N21" s="3"/>
      <c r="O21" s="16" t="s">
        <v>41</v>
      </c>
      <c r="P21" s="3"/>
      <c r="Q21" s="12">
        <f t="shared" si="0"/>
        <v>0</v>
      </c>
    </row>
    <row r="22" spans="1:17" ht="15.75">
      <c r="A22" s="6" t="s">
        <v>681</v>
      </c>
      <c r="B22" s="46" t="s">
        <v>410</v>
      </c>
      <c r="C22" s="118" t="s">
        <v>159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20"/>
      <c r="Q22" s="12">
        <f t="shared" si="0"/>
        <v>0</v>
      </c>
    </row>
    <row r="23" spans="1:17" ht="15.75">
      <c r="A23" s="6" t="s">
        <v>824</v>
      </c>
      <c r="B23" s="46" t="s">
        <v>411</v>
      </c>
      <c r="C23" s="93" t="s">
        <v>739</v>
      </c>
      <c r="D23" s="3"/>
      <c r="E23" s="47">
        <v>5.9</v>
      </c>
      <c r="F23" s="3"/>
      <c r="G23" s="48">
        <v>2</v>
      </c>
      <c r="H23" s="3"/>
      <c r="I23" s="3"/>
      <c r="J23" s="3"/>
      <c r="K23" s="5" t="s">
        <v>18</v>
      </c>
      <c r="L23" s="3"/>
      <c r="M23" s="5" t="s">
        <v>412</v>
      </c>
      <c r="N23" s="3"/>
      <c r="O23" s="16" t="s">
        <v>42</v>
      </c>
      <c r="P23" s="3"/>
      <c r="Q23" s="12">
        <f t="shared" si="0"/>
        <v>0</v>
      </c>
    </row>
    <row r="24" spans="1:17" ht="15.75">
      <c r="A24" s="8"/>
      <c r="B24" s="79"/>
      <c r="C24" s="94"/>
      <c r="D24" s="7"/>
      <c r="E24" s="65"/>
      <c r="F24" s="7"/>
      <c r="G24" s="95"/>
      <c r="H24" s="7"/>
      <c r="I24" s="7"/>
      <c r="J24" s="7"/>
      <c r="K24" s="10"/>
      <c r="L24" s="7"/>
      <c r="M24" s="10"/>
      <c r="N24" s="7"/>
      <c r="O24" s="31"/>
      <c r="P24" s="7"/>
      <c r="Q24" s="21"/>
    </row>
    <row r="25" spans="1:17" ht="15.75">
      <c r="A25" s="2" t="s">
        <v>764</v>
      </c>
      <c r="C25" s="2" t="s">
        <v>224</v>
      </c>
      <c r="Q25" s="21"/>
    </row>
    <row r="26" spans="11:14" ht="15.75">
      <c r="K26" s="7"/>
      <c r="L26" s="7"/>
      <c r="M26" s="7"/>
      <c r="N26" s="7"/>
    </row>
  </sheetData>
  <sheetProtection/>
  <mergeCells count="12">
    <mergeCell ref="O3:P4"/>
    <mergeCell ref="Q3:Q5"/>
    <mergeCell ref="A2:P2"/>
    <mergeCell ref="A3:A5"/>
    <mergeCell ref="B3:B5"/>
    <mergeCell ref="C3:D4"/>
    <mergeCell ref="E3:F4"/>
    <mergeCell ref="C22:P22"/>
    <mergeCell ref="G3:H4"/>
    <mergeCell ref="I3:J4"/>
    <mergeCell ref="K3:L4"/>
    <mergeCell ref="M3:N4"/>
  </mergeCells>
  <printOptions/>
  <pageMargins left="0.3937007874015748" right="0.23" top="0.3937007874015748" bottom="0.3937007874015748" header="0.15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7.00390625" style="2" customWidth="1"/>
    <col min="2" max="2" width="31.00390625" style="2" customWidth="1"/>
    <col min="3" max="6" width="5.00390625" style="2" customWidth="1"/>
    <col min="7" max="7" width="5.8515625" style="2" customWidth="1"/>
    <col min="8" max="8" width="4.57421875" style="2" customWidth="1"/>
    <col min="9" max="16" width="5.00390625" style="2" customWidth="1"/>
    <col min="17" max="17" width="9.421875" style="2" customWidth="1"/>
    <col min="18" max="16384" width="9.140625" style="2" customWidth="1"/>
  </cols>
  <sheetData>
    <row r="2" spans="1:16" ht="18.75">
      <c r="A2" s="102" t="s">
        <v>701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7" ht="15.75" customHeight="1">
      <c r="A3" s="103" t="s">
        <v>1</v>
      </c>
      <c r="B3" s="105" t="s">
        <v>0</v>
      </c>
      <c r="C3" s="107" t="s">
        <v>2</v>
      </c>
      <c r="D3" s="108"/>
      <c r="E3" s="107" t="s">
        <v>726</v>
      </c>
      <c r="F3" s="106"/>
      <c r="G3" s="103" t="s">
        <v>5</v>
      </c>
      <c r="H3" s="109"/>
      <c r="I3" s="107" t="s">
        <v>6</v>
      </c>
      <c r="J3" s="106"/>
      <c r="K3" s="107" t="s">
        <v>7</v>
      </c>
      <c r="L3" s="106"/>
      <c r="M3" s="107" t="s">
        <v>9</v>
      </c>
      <c r="N3" s="106"/>
      <c r="O3" s="107" t="s">
        <v>12</v>
      </c>
      <c r="P3" s="106"/>
      <c r="Q3" s="110" t="s">
        <v>10</v>
      </c>
    </row>
    <row r="4" spans="1:17" ht="57.75" customHeight="1">
      <c r="A4" s="103"/>
      <c r="B4" s="105"/>
      <c r="C4" s="107"/>
      <c r="D4" s="108"/>
      <c r="E4" s="106"/>
      <c r="F4" s="106"/>
      <c r="G4" s="109"/>
      <c r="H4" s="109"/>
      <c r="I4" s="106"/>
      <c r="J4" s="106"/>
      <c r="K4" s="106"/>
      <c r="L4" s="106"/>
      <c r="M4" s="106"/>
      <c r="N4" s="106"/>
      <c r="O4" s="106"/>
      <c r="P4" s="106"/>
      <c r="Q4" s="110"/>
    </row>
    <row r="5" spans="1:17" ht="52.5" customHeight="1">
      <c r="A5" s="104"/>
      <c r="B5" s="106"/>
      <c r="C5" s="71" t="s">
        <v>3</v>
      </c>
      <c r="D5" s="71" t="s">
        <v>4</v>
      </c>
      <c r="E5" s="71" t="s">
        <v>3</v>
      </c>
      <c r="F5" s="71" t="s">
        <v>4</v>
      </c>
      <c r="G5" s="71" t="s">
        <v>3</v>
      </c>
      <c r="H5" s="71" t="s">
        <v>4</v>
      </c>
      <c r="I5" s="71" t="s">
        <v>3</v>
      </c>
      <c r="J5" s="71" t="s">
        <v>4</v>
      </c>
      <c r="K5" s="71" t="s">
        <v>3</v>
      </c>
      <c r="L5" s="71" t="s">
        <v>4</v>
      </c>
      <c r="M5" s="71" t="s">
        <v>3</v>
      </c>
      <c r="N5" s="71" t="s">
        <v>8</v>
      </c>
      <c r="O5" s="71" t="s">
        <v>3</v>
      </c>
      <c r="P5" s="71" t="s">
        <v>8</v>
      </c>
      <c r="Q5" s="110"/>
    </row>
    <row r="6" spans="1:17" ht="15.75" customHeight="1">
      <c r="A6" s="1" t="s">
        <v>182</v>
      </c>
      <c r="B6" s="46" t="s">
        <v>413</v>
      </c>
      <c r="C6" s="16" t="s">
        <v>818</v>
      </c>
      <c r="D6" s="14"/>
      <c r="E6" s="16" t="s">
        <v>385</v>
      </c>
      <c r="F6" s="40"/>
      <c r="G6" s="16"/>
      <c r="H6" s="40"/>
      <c r="I6" s="40">
        <v>10</v>
      </c>
      <c r="J6" s="40"/>
      <c r="K6" s="40">
        <v>13</v>
      </c>
      <c r="L6" s="40"/>
      <c r="M6" s="40">
        <v>175</v>
      </c>
      <c r="N6" s="16"/>
      <c r="O6" s="16" t="s">
        <v>45</v>
      </c>
      <c r="P6" s="16"/>
      <c r="Q6" s="12">
        <f>P6+N6+L6+J6+H6+F6+D6</f>
        <v>0</v>
      </c>
    </row>
    <row r="7" spans="1:17" ht="15.75">
      <c r="A7" s="1" t="s">
        <v>183</v>
      </c>
      <c r="B7" s="46" t="s">
        <v>414</v>
      </c>
      <c r="C7" s="91" t="s">
        <v>793</v>
      </c>
      <c r="D7" s="14"/>
      <c r="E7" s="16" t="s">
        <v>302</v>
      </c>
      <c r="F7" s="16"/>
      <c r="G7" s="16"/>
      <c r="H7" s="40"/>
      <c r="I7" s="16" t="s">
        <v>18</v>
      </c>
      <c r="J7" s="16"/>
      <c r="K7" s="16" t="s">
        <v>18</v>
      </c>
      <c r="L7" s="16"/>
      <c r="M7" s="16" t="s">
        <v>415</v>
      </c>
      <c r="N7" s="16"/>
      <c r="O7" s="16" t="s">
        <v>46</v>
      </c>
      <c r="P7" s="16"/>
      <c r="Q7" s="12">
        <f aca="true" t="shared" si="0" ref="Q7:Q22">P7+N7+L7+J7+H7+F7+D7</f>
        <v>0</v>
      </c>
    </row>
    <row r="8" spans="1:17" ht="15.75">
      <c r="A8" s="1" t="s">
        <v>184</v>
      </c>
      <c r="B8" s="46" t="s">
        <v>416</v>
      </c>
      <c r="C8" s="16" t="s">
        <v>821</v>
      </c>
      <c r="D8" s="14"/>
      <c r="E8" s="16" t="s">
        <v>300</v>
      </c>
      <c r="F8" s="16"/>
      <c r="G8" s="16"/>
      <c r="H8" s="16"/>
      <c r="I8" s="16" t="s">
        <v>42</v>
      </c>
      <c r="J8" s="16"/>
      <c r="K8" s="16" t="s">
        <v>46</v>
      </c>
      <c r="L8" s="16"/>
      <c r="M8" s="16" t="s">
        <v>417</v>
      </c>
      <c r="N8" s="16"/>
      <c r="O8" s="16" t="s">
        <v>193</v>
      </c>
      <c r="P8" s="16"/>
      <c r="Q8" s="12">
        <f t="shared" si="0"/>
        <v>0</v>
      </c>
    </row>
    <row r="9" spans="1:17" ht="15.75">
      <c r="A9" s="1" t="s">
        <v>175</v>
      </c>
      <c r="B9" s="46" t="s">
        <v>418</v>
      </c>
      <c r="C9" s="16" t="s">
        <v>822</v>
      </c>
      <c r="D9" s="14"/>
      <c r="E9" s="16" t="s">
        <v>338</v>
      </c>
      <c r="F9" s="16"/>
      <c r="G9" s="16"/>
      <c r="H9" s="16"/>
      <c r="I9" s="16" t="s">
        <v>40</v>
      </c>
      <c r="J9" s="16"/>
      <c r="K9" s="16" t="s">
        <v>46</v>
      </c>
      <c r="L9" s="16"/>
      <c r="M9" s="16" t="s">
        <v>417</v>
      </c>
      <c r="N9" s="16"/>
      <c r="O9" s="16" t="s">
        <v>419</v>
      </c>
      <c r="P9" s="16"/>
      <c r="Q9" s="12">
        <f t="shared" si="0"/>
        <v>0</v>
      </c>
    </row>
    <row r="10" spans="1:17" ht="15.75">
      <c r="A10" s="1" t="s">
        <v>176</v>
      </c>
      <c r="B10" s="46" t="s">
        <v>420</v>
      </c>
      <c r="C10" s="16" t="s">
        <v>747</v>
      </c>
      <c r="D10" s="14"/>
      <c r="E10" s="16" t="s">
        <v>353</v>
      </c>
      <c r="F10" s="16"/>
      <c r="G10" s="16"/>
      <c r="H10" s="16"/>
      <c r="I10" s="16" t="s">
        <v>45</v>
      </c>
      <c r="J10" s="16"/>
      <c r="K10" s="16" t="s">
        <v>18</v>
      </c>
      <c r="L10" s="16"/>
      <c r="M10" s="16" t="s">
        <v>415</v>
      </c>
      <c r="N10" s="16"/>
      <c r="O10" s="16" t="s">
        <v>396</v>
      </c>
      <c r="P10" s="16"/>
      <c r="Q10" s="12">
        <f t="shared" si="0"/>
        <v>0</v>
      </c>
    </row>
    <row r="11" spans="1:17" ht="15.75">
      <c r="A11" s="1" t="s">
        <v>178</v>
      </c>
      <c r="B11" s="46" t="s">
        <v>421</v>
      </c>
      <c r="C11" s="16" t="s">
        <v>775</v>
      </c>
      <c r="D11" s="17"/>
      <c r="E11" s="16" t="s">
        <v>422</v>
      </c>
      <c r="F11" s="17"/>
      <c r="G11" s="17"/>
      <c r="H11" s="17"/>
      <c r="I11" s="16" t="s">
        <v>40</v>
      </c>
      <c r="J11" s="17"/>
      <c r="K11" s="16" t="s">
        <v>108</v>
      </c>
      <c r="L11" s="17"/>
      <c r="M11" s="16" t="s">
        <v>205</v>
      </c>
      <c r="N11" s="17"/>
      <c r="O11" s="16" t="s">
        <v>216</v>
      </c>
      <c r="P11" s="17"/>
      <c r="Q11" s="12">
        <f t="shared" si="0"/>
        <v>0</v>
      </c>
    </row>
    <row r="12" spans="1:17" ht="15.75">
      <c r="A12" s="1" t="s">
        <v>179</v>
      </c>
      <c r="B12" s="46" t="s">
        <v>423</v>
      </c>
      <c r="C12" s="16" t="s">
        <v>815</v>
      </c>
      <c r="D12" s="17"/>
      <c r="E12" s="16" t="s">
        <v>300</v>
      </c>
      <c r="F12" s="17"/>
      <c r="G12" s="17"/>
      <c r="H12" s="17"/>
      <c r="I12" s="16" t="s">
        <v>86</v>
      </c>
      <c r="J12" s="17"/>
      <c r="K12" s="16" t="s">
        <v>86</v>
      </c>
      <c r="L12" s="17"/>
      <c r="M12" s="16" t="s">
        <v>424</v>
      </c>
      <c r="N12" s="17"/>
      <c r="O12" s="16" t="s">
        <v>193</v>
      </c>
      <c r="P12" s="17"/>
      <c r="Q12" s="12">
        <f>SUM(Q6:Q11)</f>
        <v>0</v>
      </c>
    </row>
    <row r="13" spans="1:17" ht="15.75">
      <c r="A13" s="1" t="s">
        <v>180</v>
      </c>
      <c r="B13" s="46" t="s">
        <v>425</v>
      </c>
      <c r="C13" s="16" t="s">
        <v>796</v>
      </c>
      <c r="D13" s="17"/>
      <c r="E13" s="16" t="s">
        <v>353</v>
      </c>
      <c r="F13" s="17"/>
      <c r="G13" s="17"/>
      <c r="H13" s="17"/>
      <c r="I13" s="16" t="s">
        <v>216</v>
      </c>
      <c r="J13" s="17"/>
      <c r="K13" s="16" t="s">
        <v>108</v>
      </c>
      <c r="L13" s="17"/>
      <c r="M13" s="16" t="s">
        <v>228</v>
      </c>
      <c r="N13" s="17"/>
      <c r="O13" s="16" t="s">
        <v>18</v>
      </c>
      <c r="P13" s="17"/>
      <c r="Q13" s="12">
        <f t="shared" si="0"/>
        <v>0</v>
      </c>
    </row>
    <row r="14" spans="1:17" ht="15.75">
      <c r="A14" s="1" t="s">
        <v>181</v>
      </c>
      <c r="B14" s="46" t="s">
        <v>426</v>
      </c>
      <c r="C14" s="92" t="s">
        <v>775</v>
      </c>
      <c r="D14" s="17"/>
      <c r="E14" s="89">
        <v>6.8</v>
      </c>
      <c r="F14" s="17"/>
      <c r="G14" s="17"/>
      <c r="H14" s="17"/>
      <c r="I14" s="89">
        <v>4</v>
      </c>
      <c r="J14" s="17"/>
      <c r="K14" s="89">
        <v>14</v>
      </c>
      <c r="L14" s="17"/>
      <c r="M14" s="90">
        <v>140</v>
      </c>
      <c r="N14" s="17"/>
      <c r="O14" s="89">
        <v>4</v>
      </c>
      <c r="P14" s="17"/>
      <c r="Q14" s="12">
        <f t="shared" si="0"/>
        <v>0</v>
      </c>
    </row>
    <row r="15" spans="1:17" ht="15.75">
      <c r="A15" s="6" t="s">
        <v>693</v>
      </c>
      <c r="B15" s="46" t="s">
        <v>427</v>
      </c>
      <c r="C15" s="92" t="s">
        <v>823</v>
      </c>
      <c r="D15" s="17"/>
      <c r="E15" s="89">
        <v>6.3</v>
      </c>
      <c r="F15" s="17"/>
      <c r="G15" s="17">
        <v>0</v>
      </c>
      <c r="H15" s="17"/>
      <c r="I15" s="17"/>
      <c r="J15" s="17"/>
      <c r="K15" s="89">
        <v>16</v>
      </c>
      <c r="L15" s="17"/>
      <c r="M15" s="89">
        <v>140</v>
      </c>
      <c r="N15" s="17"/>
      <c r="O15" s="89">
        <v>-5</v>
      </c>
      <c r="P15" s="17"/>
      <c r="Q15" s="12">
        <f t="shared" si="0"/>
        <v>0</v>
      </c>
    </row>
    <row r="16" spans="1:17" ht="15.75">
      <c r="A16" s="6" t="s">
        <v>512</v>
      </c>
      <c r="B16" s="46" t="s">
        <v>428</v>
      </c>
      <c r="C16" s="92" t="s">
        <v>757</v>
      </c>
      <c r="D16" s="17"/>
      <c r="E16" s="89">
        <v>5.8</v>
      </c>
      <c r="F16" s="17"/>
      <c r="G16" s="17">
        <v>2</v>
      </c>
      <c r="H16" s="17"/>
      <c r="I16" s="17"/>
      <c r="J16" s="17"/>
      <c r="K16" s="40">
        <v>15</v>
      </c>
      <c r="L16" s="17"/>
      <c r="M16" s="40">
        <v>155</v>
      </c>
      <c r="N16" s="17"/>
      <c r="O16" s="16" t="s">
        <v>216</v>
      </c>
      <c r="P16" s="17"/>
      <c r="Q16" s="12">
        <f t="shared" si="0"/>
        <v>0</v>
      </c>
    </row>
    <row r="17" spans="1:17" ht="15.75">
      <c r="A17" s="6" t="s">
        <v>692</v>
      </c>
      <c r="B17" s="46" t="s">
        <v>429</v>
      </c>
      <c r="C17" s="92" t="s">
        <v>822</v>
      </c>
      <c r="D17" s="17"/>
      <c r="E17" s="89">
        <v>6.8</v>
      </c>
      <c r="F17" s="17"/>
      <c r="G17" s="17">
        <v>0</v>
      </c>
      <c r="H17" s="17"/>
      <c r="I17" s="17"/>
      <c r="J17" s="17"/>
      <c r="K17" s="16" t="s">
        <v>25</v>
      </c>
      <c r="L17" s="17"/>
      <c r="M17" s="16" t="s">
        <v>430</v>
      </c>
      <c r="N17" s="17"/>
      <c r="O17" s="16" t="s">
        <v>40</v>
      </c>
      <c r="P17" s="17"/>
      <c r="Q17" s="12">
        <f t="shared" si="0"/>
        <v>0</v>
      </c>
    </row>
    <row r="18" spans="1:17" ht="15.75">
      <c r="A18" s="6" t="s">
        <v>535</v>
      </c>
      <c r="B18" s="46" t="s">
        <v>431</v>
      </c>
      <c r="C18" s="92" t="s">
        <v>821</v>
      </c>
      <c r="D18" s="17"/>
      <c r="E18" s="89">
        <v>6.5</v>
      </c>
      <c r="F18" s="17"/>
      <c r="G18" s="17">
        <v>0</v>
      </c>
      <c r="H18" s="17"/>
      <c r="I18" s="17"/>
      <c r="J18" s="17"/>
      <c r="K18" s="16" t="s">
        <v>87</v>
      </c>
      <c r="L18" s="17"/>
      <c r="M18" s="16" t="s">
        <v>228</v>
      </c>
      <c r="N18" s="17"/>
      <c r="O18" s="16" t="s">
        <v>41</v>
      </c>
      <c r="P18" s="17"/>
      <c r="Q18" s="12">
        <f t="shared" si="0"/>
        <v>0</v>
      </c>
    </row>
    <row r="19" spans="1:17" ht="15.75">
      <c r="A19" s="6" t="s">
        <v>185</v>
      </c>
      <c r="B19" s="46" t="s">
        <v>432</v>
      </c>
      <c r="C19" s="92" t="s">
        <v>820</v>
      </c>
      <c r="D19" s="17"/>
      <c r="E19" s="89">
        <v>7.6</v>
      </c>
      <c r="F19" s="17"/>
      <c r="G19" s="17">
        <v>0</v>
      </c>
      <c r="H19" s="17"/>
      <c r="I19" s="17"/>
      <c r="J19" s="17"/>
      <c r="K19" s="16" t="s">
        <v>42</v>
      </c>
      <c r="L19" s="17"/>
      <c r="M19" s="16" t="s">
        <v>205</v>
      </c>
      <c r="N19" s="17"/>
      <c r="O19" s="16" t="s">
        <v>261</v>
      </c>
      <c r="P19" s="17"/>
      <c r="Q19" s="12">
        <f t="shared" si="0"/>
        <v>0</v>
      </c>
    </row>
    <row r="20" spans="1:17" ht="15.75">
      <c r="A20" s="6" t="s">
        <v>597</v>
      </c>
      <c r="B20" s="46" t="s">
        <v>433</v>
      </c>
      <c r="C20" s="92" t="s">
        <v>819</v>
      </c>
      <c r="D20" s="17"/>
      <c r="E20" s="89">
        <v>5.7</v>
      </c>
      <c r="F20" s="17"/>
      <c r="G20" s="17">
        <v>3</v>
      </c>
      <c r="H20" s="17"/>
      <c r="I20" s="17"/>
      <c r="J20" s="17"/>
      <c r="K20" s="16" t="s">
        <v>18</v>
      </c>
      <c r="L20" s="17"/>
      <c r="M20" s="16" t="s">
        <v>434</v>
      </c>
      <c r="N20" s="17"/>
      <c r="O20" s="16" t="s">
        <v>45</v>
      </c>
      <c r="P20" s="17"/>
      <c r="Q20" s="12">
        <f t="shared" si="0"/>
        <v>0</v>
      </c>
    </row>
    <row r="21" spans="1:17" ht="15.75">
      <c r="A21" s="6" t="s">
        <v>539</v>
      </c>
      <c r="B21" s="46" t="s">
        <v>435</v>
      </c>
      <c r="C21" s="92" t="s">
        <v>745</v>
      </c>
      <c r="D21" s="17"/>
      <c r="E21" s="89">
        <v>6.8</v>
      </c>
      <c r="F21" s="17"/>
      <c r="G21" s="17">
        <v>0</v>
      </c>
      <c r="H21" s="17"/>
      <c r="I21" s="17"/>
      <c r="J21" s="17"/>
      <c r="K21" s="16" t="s">
        <v>46</v>
      </c>
      <c r="L21" s="17"/>
      <c r="M21" s="16" t="s">
        <v>228</v>
      </c>
      <c r="N21" s="17"/>
      <c r="O21" s="16" t="s">
        <v>42</v>
      </c>
      <c r="P21" s="17"/>
      <c r="Q21" s="12">
        <f t="shared" si="0"/>
        <v>0</v>
      </c>
    </row>
    <row r="22" spans="1:17" ht="15.75">
      <c r="A22" s="6" t="s">
        <v>569</v>
      </c>
      <c r="B22" s="46" t="s">
        <v>436</v>
      </c>
      <c r="C22" s="16" t="s">
        <v>744</v>
      </c>
      <c r="D22" s="17"/>
      <c r="E22" s="89">
        <v>6.7</v>
      </c>
      <c r="F22" s="17"/>
      <c r="G22" s="17">
        <v>0</v>
      </c>
      <c r="H22" s="17"/>
      <c r="I22" s="17"/>
      <c r="J22" s="17"/>
      <c r="K22" s="16" t="s">
        <v>86</v>
      </c>
      <c r="L22" s="17"/>
      <c r="M22" s="16" t="s">
        <v>228</v>
      </c>
      <c r="N22" s="17"/>
      <c r="O22" s="16" t="s">
        <v>42</v>
      </c>
      <c r="P22" s="17"/>
      <c r="Q22" s="12">
        <f t="shared" si="0"/>
        <v>0</v>
      </c>
    </row>
    <row r="23" spans="1:17" ht="15.75">
      <c r="A23" s="8"/>
      <c r="B23" s="79"/>
      <c r="C23" s="9"/>
      <c r="D23" s="7"/>
      <c r="E23" s="65"/>
      <c r="F23" s="7"/>
      <c r="G23" s="7"/>
      <c r="H23" s="7"/>
      <c r="I23" s="7"/>
      <c r="J23" s="7"/>
      <c r="K23" s="10"/>
      <c r="L23" s="7"/>
      <c r="M23" s="10"/>
      <c r="N23" s="7"/>
      <c r="O23" s="31"/>
      <c r="P23" s="7"/>
      <c r="Q23" s="21"/>
    </row>
    <row r="24" spans="1:17" ht="15.75">
      <c r="A24" s="2" t="s">
        <v>764</v>
      </c>
      <c r="C24" s="2" t="s">
        <v>224</v>
      </c>
      <c r="Q24" s="21"/>
    </row>
    <row r="25" spans="11:14" ht="15.75">
      <c r="K25" s="7"/>
      <c r="L25" s="7"/>
      <c r="M25" s="7"/>
      <c r="N25" s="7"/>
    </row>
  </sheetData>
  <sheetProtection/>
  <mergeCells count="11">
    <mergeCell ref="A2:P2"/>
    <mergeCell ref="A3:A5"/>
    <mergeCell ref="B3:B5"/>
    <mergeCell ref="C3:D4"/>
    <mergeCell ref="E3:F4"/>
    <mergeCell ref="G3:H4"/>
    <mergeCell ref="I3:J4"/>
    <mergeCell ref="K3:L4"/>
    <mergeCell ref="M3:N4"/>
    <mergeCell ref="O3:P4"/>
    <mergeCell ref="Q3:Q5"/>
  </mergeCells>
  <printOptions/>
  <pageMargins left="0.3937007874015748" right="0.23" top="0.3937007874015748" bottom="0.3937007874015748" header="0.15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.57421875" style="2" customWidth="1"/>
    <col min="2" max="2" width="34.00390625" style="2" customWidth="1"/>
    <col min="3" max="3" width="6.140625" style="2" customWidth="1"/>
    <col min="4" max="4" width="4.140625" style="2" customWidth="1"/>
    <col min="5" max="5" width="5.28125" style="2" customWidth="1"/>
    <col min="6" max="6" width="4.57421875" style="2" customWidth="1"/>
    <col min="7" max="7" width="5.28125" style="2" customWidth="1"/>
    <col min="8" max="8" width="4.00390625" style="2" customWidth="1"/>
    <col min="9" max="9" width="5.00390625" style="2" customWidth="1"/>
    <col min="10" max="10" width="4.57421875" style="2" customWidth="1"/>
    <col min="11" max="11" width="5.8515625" style="2" customWidth="1"/>
    <col min="12" max="12" width="4.57421875" style="2" customWidth="1"/>
    <col min="13" max="13" width="5.140625" style="2" customWidth="1"/>
    <col min="14" max="14" width="4.8515625" style="2" customWidth="1"/>
    <col min="15" max="15" width="4.421875" style="2" customWidth="1"/>
    <col min="16" max="16" width="4.28125" style="2" customWidth="1"/>
    <col min="17" max="17" width="12.28125" style="2" customWidth="1"/>
    <col min="18" max="16384" width="9.140625" style="2" customWidth="1"/>
  </cols>
  <sheetData>
    <row r="1" ht="15.75">
      <c r="E1" s="18"/>
    </row>
    <row r="2" spans="1:17" ht="18.75">
      <c r="A2" s="102" t="s">
        <v>702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21"/>
    </row>
    <row r="3" spans="1:17" ht="15.75" customHeight="1">
      <c r="A3" s="103" t="s">
        <v>1</v>
      </c>
      <c r="B3" s="105" t="s">
        <v>0</v>
      </c>
      <c r="C3" s="107" t="s">
        <v>2</v>
      </c>
      <c r="D3" s="108"/>
      <c r="E3" s="107" t="s">
        <v>726</v>
      </c>
      <c r="F3" s="106"/>
      <c r="G3" s="103" t="s">
        <v>5</v>
      </c>
      <c r="H3" s="109"/>
      <c r="I3" s="107" t="s">
        <v>6</v>
      </c>
      <c r="J3" s="106"/>
      <c r="K3" s="107" t="s">
        <v>7</v>
      </c>
      <c r="L3" s="106"/>
      <c r="M3" s="107" t="s">
        <v>9</v>
      </c>
      <c r="N3" s="106"/>
      <c r="O3" s="107" t="s">
        <v>12</v>
      </c>
      <c r="P3" s="106"/>
      <c r="Q3" s="110" t="s">
        <v>10</v>
      </c>
    </row>
    <row r="4" spans="1:17" ht="68.25" customHeight="1">
      <c r="A4" s="103"/>
      <c r="B4" s="105"/>
      <c r="C4" s="107"/>
      <c r="D4" s="108"/>
      <c r="E4" s="106"/>
      <c r="F4" s="106"/>
      <c r="G4" s="109"/>
      <c r="H4" s="109"/>
      <c r="I4" s="106"/>
      <c r="J4" s="106"/>
      <c r="K4" s="106"/>
      <c r="L4" s="106"/>
      <c r="M4" s="106"/>
      <c r="N4" s="106"/>
      <c r="O4" s="106"/>
      <c r="P4" s="106"/>
      <c r="Q4" s="110"/>
    </row>
    <row r="5" spans="1:17" ht="55.5" customHeight="1">
      <c r="A5" s="104"/>
      <c r="B5" s="106"/>
      <c r="C5" s="71" t="s">
        <v>3</v>
      </c>
      <c r="D5" s="71" t="s">
        <v>4</v>
      </c>
      <c r="E5" s="71" t="s">
        <v>3</v>
      </c>
      <c r="F5" s="71" t="s">
        <v>4</v>
      </c>
      <c r="G5" s="71" t="s">
        <v>3</v>
      </c>
      <c r="H5" s="71" t="s">
        <v>4</v>
      </c>
      <c r="I5" s="71" t="s">
        <v>3</v>
      </c>
      <c r="J5" s="71" t="s">
        <v>4</v>
      </c>
      <c r="K5" s="71" t="s">
        <v>3</v>
      </c>
      <c r="L5" s="71" t="s">
        <v>4</v>
      </c>
      <c r="M5" s="71" t="s">
        <v>3</v>
      </c>
      <c r="N5" s="71" t="s">
        <v>8</v>
      </c>
      <c r="O5" s="71" t="s">
        <v>3</v>
      </c>
      <c r="P5" s="71" t="s">
        <v>8</v>
      </c>
      <c r="Q5" s="110"/>
    </row>
    <row r="6" spans="1:17" ht="15.75" customHeight="1">
      <c r="A6" s="1" t="s">
        <v>182</v>
      </c>
      <c r="B6" s="42" t="s">
        <v>195</v>
      </c>
      <c r="C6" s="16" t="s">
        <v>809</v>
      </c>
      <c r="D6" s="41">
        <v>15</v>
      </c>
      <c r="E6" s="41">
        <v>5.8</v>
      </c>
      <c r="F6" s="41">
        <v>30</v>
      </c>
      <c r="G6" s="41"/>
      <c r="H6" s="41"/>
      <c r="I6" s="41">
        <v>15</v>
      </c>
      <c r="J6" s="41">
        <v>24</v>
      </c>
      <c r="K6" s="16">
        <v>19</v>
      </c>
      <c r="L6" s="16" t="s">
        <v>196</v>
      </c>
      <c r="M6" s="16">
        <v>180</v>
      </c>
      <c r="N6" s="41">
        <v>35</v>
      </c>
      <c r="O6" s="16">
        <v>17</v>
      </c>
      <c r="P6" s="41">
        <v>44</v>
      </c>
      <c r="Q6" s="12">
        <f aca="true" t="shared" si="0" ref="Q6:Q11">P6+N6+L6+J6+H6+F6+D6</f>
        <v>175</v>
      </c>
    </row>
    <row r="7" spans="1:17" ht="15.75">
      <c r="A7" s="1" t="s">
        <v>183</v>
      </c>
      <c r="B7" s="42" t="s">
        <v>186</v>
      </c>
      <c r="C7" s="16" t="s">
        <v>807</v>
      </c>
      <c r="D7" s="4">
        <v>10</v>
      </c>
      <c r="E7" s="5" t="s">
        <v>187</v>
      </c>
      <c r="F7" s="5" t="s">
        <v>188</v>
      </c>
      <c r="G7" s="5"/>
      <c r="H7" s="5"/>
      <c r="I7" s="5" t="s">
        <v>46</v>
      </c>
      <c r="J7" s="5" t="s">
        <v>86</v>
      </c>
      <c r="K7" s="16" t="s">
        <v>189</v>
      </c>
      <c r="L7" s="16" t="s">
        <v>190</v>
      </c>
      <c r="M7" s="16" t="s">
        <v>191</v>
      </c>
      <c r="N7" s="5" t="s">
        <v>192</v>
      </c>
      <c r="O7" s="16" t="s">
        <v>42</v>
      </c>
      <c r="P7" s="16" t="s">
        <v>193</v>
      </c>
      <c r="Q7" s="12">
        <f t="shared" si="0"/>
        <v>160</v>
      </c>
    </row>
    <row r="8" spans="1:17" ht="15.75">
      <c r="A8" s="1" t="s">
        <v>184</v>
      </c>
      <c r="B8" s="42" t="s">
        <v>194</v>
      </c>
      <c r="C8" s="16" t="s">
        <v>807</v>
      </c>
      <c r="D8" s="41">
        <v>10</v>
      </c>
      <c r="E8" s="41">
        <v>5.8</v>
      </c>
      <c r="F8" s="41">
        <v>30</v>
      </c>
      <c r="G8" s="41"/>
      <c r="H8" s="41"/>
      <c r="I8" s="41">
        <v>4</v>
      </c>
      <c r="J8" s="41">
        <v>4</v>
      </c>
      <c r="K8" s="16">
        <v>22</v>
      </c>
      <c r="L8" s="16" t="s">
        <v>85</v>
      </c>
      <c r="M8" s="16">
        <v>171</v>
      </c>
      <c r="N8" s="41">
        <v>30</v>
      </c>
      <c r="O8" s="16">
        <v>14</v>
      </c>
      <c r="P8" s="41">
        <v>35</v>
      </c>
      <c r="Q8" s="12">
        <f t="shared" si="0"/>
        <v>142</v>
      </c>
    </row>
    <row r="9" spans="1:17" ht="15.75">
      <c r="A9" s="54" t="s">
        <v>693</v>
      </c>
      <c r="B9" s="19" t="s">
        <v>197</v>
      </c>
      <c r="C9" s="16" t="s">
        <v>763</v>
      </c>
      <c r="D9" s="41">
        <v>18</v>
      </c>
      <c r="E9" s="41">
        <v>4.8</v>
      </c>
      <c r="F9" s="41">
        <v>59</v>
      </c>
      <c r="G9" s="41">
        <v>1</v>
      </c>
      <c r="H9" s="41">
        <v>10</v>
      </c>
      <c r="I9" s="41"/>
      <c r="J9" s="41"/>
      <c r="K9" s="16">
        <v>30</v>
      </c>
      <c r="L9" s="16" t="s">
        <v>198</v>
      </c>
      <c r="M9" s="16">
        <v>200</v>
      </c>
      <c r="N9" s="41">
        <v>35</v>
      </c>
      <c r="O9" s="16">
        <v>11</v>
      </c>
      <c r="P9" s="41">
        <v>35</v>
      </c>
      <c r="Q9" s="12">
        <f t="shared" si="0"/>
        <v>201</v>
      </c>
    </row>
    <row r="10" spans="1:17" ht="15.75">
      <c r="A10" s="54" t="s">
        <v>512</v>
      </c>
      <c r="B10" s="42" t="s">
        <v>199</v>
      </c>
      <c r="C10" s="16" t="s">
        <v>810</v>
      </c>
      <c r="D10" s="41">
        <v>0</v>
      </c>
      <c r="E10" s="41">
        <v>5.2</v>
      </c>
      <c r="F10" s="41">
        <v>45</v>
      </c>
      <c r="G10" s="41">
        <v>1</v>
      </c>
      <c r="H10" s="41">
        <v>10</v>
      </c>
      <c r="I10" s="41"/>
      <c r="J10" s="41"/>
      <c r="K10" s="16">
        <v>24</v>
      </c>
      <c r="L10" s="16" t="s">
        <v>21</v>
      </c>
      <c r="M10" s="16">
        <v>163</v>
      </c>
      <c r="N10" s="41">
        <v>16</v>
      </c>
      <c r="O10" s="16" t="s">
        <v>24</v>
      </c>
      <c r="P10" s="41">
        <v>20</v>
      </c>
      <c r="Q10" s="12">
        <f t="shared" si="0"/>
        <v>123</v>
      </c>
    </row>
    <row r="11" spans="1:17" ht="17.25" customHeight="1">
      <c r="A11" s="54" t="s">
        <v>692</v>
      </c>
      <c r="B11" s="43" t="s">
        <v>200</v>
      </c>
      <c r="C11" s="16" t="s">
        <v>760</v>
      </c>
      <c r="D11" s="41">
        <v>16</v>
      </c>
      <c r="E11" s="41">
        <v>5.5</v>
      </c>
      <c r="F11" s="41">
        <v>30</v>
      </c>
      <c r="G11" s="41">
        <v>0</v>
      </c>
      <c r="H11" s="41">
        <v>0</v>
      </c>
      <c r="I11" s="41"/>
      <c r="J11" s="41"/>
      <c r="K11" s="16">
        <v>22</v>
      </c>
      <c r="L11" s="16" t="s">
        <v>89</v>
      </c>
      <c r="M11" s="16">
        <v>200</v>
      </c>
      <c r="N11" s="41">
        <v>35</v>
      </c>
      <c r="O11" s="16">
        <v>-10</v>
      </c>
      <c r="P11" s="41">
        <v>0</v>
      </c>
      <c r="Q11" s="12">
        <f t="shared" si="0"/>
        <v>109</v>
      </c>
    </row>
    <row r="12" spans="1:17" ht="15.75">
      <c r="A12" s="6"/>
      <c r="B12" s="68" t="s">
        <v>11</v>
      </c>
      <c r="C12" s="5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16"/>
      <c r="P12" s="16"/>
      <c r="Q12" s="29">
        <f>SUM(Q6:Q11)</f>
        <v>910</v>
      </c>
    </row>
    <row r="13" spans="1:17" ht="15.75">
      <c r="A13" s="1" t="s">
        <v>175</v>
      </c>
      <c r="B13" s="42" t="s">
        <v>207</v>
      </c>
      <c r="C13" s="16" t="s">
        <v>776</v>
      </c>
      <c r="D13" s="41">
        <v>2</v>
      </c>
      <c r="E13" s="41">
        <v>5.8</v>
      </c>
      <c r="F13" s="41">
        <v>30</v>
      </c>
      <c r="G13" s="41"/>
      <c r="H13" s="41"/>
      <c r="I13" s="41">
        <v>0</v>
      </c>
      <c r="J13" s="41">
        <v>0</v>
      </c>
      <c r="K13" s="16">
        <v>20</v>
      </c>
      <c r="L13" s="16" t="s">
        <v>208</v>
      </c>
      <c r="M13" s="16">
        <v>170</v>
      </c>
      <c r="N13" s="41">
        <v>30</v>
      </c>
      <c r="O13" s="16">
        <v>-2</v>
      </c>
      <c r="P13" s="41">
        <v>2</v>
      </c>
      <c r="Q13" s="12">
        <f aca="true" t="shared" si="1" ref="Q13:Q26">P13+N13+L13+J13+H13+F13+D13</f>
        <v>93</v>
      </c>
    </row>
    <row r="14" spans="1:17" ht="15.75">
      <c r="A14" s="1" t="s">
        <v>176</v>
      </c>
      <c r="B14" s="19" t="s">
        <v>209</v>
      </c>
      <c r="C14" s="16" t="s">
        <v>812</v>
      </c>
      <c r="D14" s="41">
        <v>0</v>
      </c>
      <c r="E14" s="41">
        <v>5.7</v>
      </c>
      <c r="F14" s="41">
        <v>35</v>
      </c>
      <c r="G14" s="41"/>
      <c r="H14" s="41"/>
      <c r="I14" s="41">
        <v>2</v>
      </c>
      <c r="J14" s="41">
        <v>2</v>
      </c>
      <c r="K14" s="16">
        <v>11</v>
      </c>
      <c r="L14" s="16" t="s">
        <v>206</v>
      </c>
      <c r="M14" s="16">
        <v>150</v>
      </c>
      <c r="N14" s="41">
        <v>20</v>
      </c>
      <c r="O14" s="16">
        <v>8</v>
      </c>
      <c r="P14" s="41">
        <v>17</v>
      </c>
      <c r="Q14" s="12">
        <f t="shared" si="1"/>
        <v>85</v>
      </c>
    </row>
    <row r="15" spans="1:17" ht="15.75">
      <c r="A15" s="1" t="s">
        <v>177</v>
      </c>
      <c r="B15" s="42" t="s">
        <v>201</v>
      </c>
      <c r="C15" s="16" t="s">
        <v>813</v>
      </c>
      <c r="D15" s="4">
        <v>0</v>
      </c>
      <c r="E15" s="5" t="s">
        <v>202</v>
      </c>
      <c r="F15" s="5" t="s">
        <v>40</v>
      </c>
      <c r="G15" s="5"/>
      <c r="H15" s="5"/>
      <c r="I15" s="5" t="s">
        <v>40</v>
      </c>
      <c r="J15" s="5" t="s">
        <v>40</v>
      </c>
      <c r="K15" s="16" t="s">
        <v>203</v>
      </c>
      <c r="L15" s="16" t="s">
        <v>204</v>
      </c>
      <c r="M15" s="16" t="s">
        <v>205</v>
      </c>
      <c r="N15" s="5" t="s">
        <v>42</v>
      </c>
      <c r="O15" s="16" t="s">
        <v>206</v>
      </c>
      <c r="P15" s="16" t="s">
        <v>20</v>
      </c>
      <c r="Q15" s="12">
        <f t="shared" si="1"/>
        <v>63</v>
      </c>
    </row>
    <row r="16" spans="1:17" ht="15.75">
      <c r="A16" s="1" t="s">
        <v>178</v>
      </c>
      <c r="B16" s="42" t="s">
        <v>211</v>
      </c>
      <c r="C16" s="16" t="s">
        <v>121</v>
      </c>
      <c r="D16" s="41">
        <v>0</v>
      </c>
      <c r="E16" s="41">
        <v>6.5</v>
      </c>
      <c r="F16" s="41">
        <v>9</v>
      </c>
      <c r="G16" s="41"/>
      <c r="H16" s="41"/>
      <c r="I16" s="41">
        <v>0</v>
      </c>
      <c r="J16" s="41">
        <v>0</v>
      </c>
      <c r="K16" s="16">
        <v>12</v>
      </c>
      <c r="L16" s="16" t="s">
        <v>43</v>
      </c>
      <c r="M16" s="16">
        <v>145</v>
      </c>
      <c r="N16" s="41">
        <v>17</v>
      </c>
      <c r="O16" s="16">
        <v>2</v>
      </c>
      <c r="P16" s="41">
        <v>6</v>
      </c>
      <c r="Q16" s="12">
        <f t="shared" si="1"/>
        <v>45</v>
      </c>
    </row>
    <row r="17" spans="1:17" ht="15.75">
      <c r="A17" s="1" t="s">
        <v>179</v>
      </c>
      <c r="B17" s="42" t="s">
        <v>210</v>
      </c>
      <c r="C17" s="16" t="s">
        <v>811</v>
      </c>
      <c r="D17" s="41">
        <v>0</v>
      </c>
      <c r="E17" s="41">
        <v>6.8</v>
      </c>
      <c r="F17" s="41">
        <v>3</v>
      </c>
      <c r="G17" s="41"/>
      <c r="H17" s="41"/>
      <c r="I17" s="41">
        <v>0</v>
      </c>
      <c r="J17" s="41">
        <v>0</v>
      </c>
      <c r="K17" s="16">
        <v>10</v>
      </c>
      <c r="L17" s="16" t="s">
        <v>87</v>
      </c>
      <c r="M17" s="16">
        <v>160</v>
      </c>
      <c r="N17" s="41">
        <v>25</v>
      </c>
      <c r="O17" s="16">
        <v>3</v>
      </c>
      <c r="P17" s="41">
        <v>7</v>
      </c>
      <c r="Q17" s="12">
        <f t="shared" si="1"/>
        <v>44</v>
      </c>
    </row>
    <row r="18" spans="1:17" ht="15.75">
      <c r="A18" s="56" t="s">
        <v>535</v>
      </c>
      <c r="B18" s="45" t="s">
        <v>222</v>
      </c>
      <c r="C18" s="16" t="s">
        <v>814</v>
      </c>
      <c r="D18" s="41">
        <v>8</v>
      </c>
      <c r="E18" s="41">
        <v>5.5</v>
      </c>
      <c r="F18" s="41">
        <v>30</v>
      </c>
      <c r="G18" s="41">
        <v>0</v>
      </c>
      <c r="H18" s="41">
        <v>0</v>
      </c>
      <c r="I18" s="41"/>
      <c r="J18" s="41"/>
      <c r="K18" s="16">
        <v>23</v>
      </c>
      <c r="L18" s="16" t="s">
        <v>223</v>
      </c>
      <c r="M18" s="16">
        <v>180</v>
      </c>
      <c r="N18" s="41">
        <v>25</v>
      </c>
      <c r="O18" s="16">
        <v>-20</v>
      </c>
      <c r="P18" s="41">
        <v>0</v>
      </c>
      <c r="Q18" s="12">
        <f t="shared" si="1"/>
        <v>93</v>
      </c>
    </row>
    <row r="19" spans="1:17" ht="15.75">
      <c r="A19" s="56" t="s">
        <v>185</v>
      </c>
      <c r="B19" s="43" t="s">
        <v>215</v>
      </c>
      <c r="C19" s="16" t="s">
        <v>815</v>
      </c>
      <c r="D19" s="41">
        <v>0</v>
      </c>
      <c r="E19" s="41">
        <v>5.7</v>
      </c>
      <c r="F19" s="41">
        <v>22</v>
      </c>
      <c r="G19" s="41">
        <v>2</v>
      </c>
      <c r="H19" s="41">
        <v>13</v>
      </c>
      <c r="I19" s="41"/>
      <c r="J19" s="41"/>
      <c r="K19" s="16">
        <v>29</v>
      </c>
      <c r="L19" s="16" t="s">
        <v>45</v>
      </c>
      <c r="M19" s="16">
        <v>180</v>
      </c>
      <c r="N19" s="41">
        <v>25</v>
      </c>
      <c r="O19" s="16" t="s">
        <v>216</v>
      </c>
      <c r="P19" s="41">
        <v>12</v>
      </c>
      <c r="Q19" s="12">
        <f t="shared" si="1"/>
        <v>76</v>
      </c>
    </row>
    <row r="20" spans="1:17" ht="15.75">
      <c r="A20" s="56" t="s">
        <v>597</v>
      </c>
      <c r="B20" s="44" t="s">
        <v>221</v>
      </c>
      <c r="C20" s="16" t="s">
        <v>816</v>
      </c>
      <c r="D20" s="41">
        <v>16</v>
      </c>
      <c r="E20" s="41">
        <v>5.7</v>
      </c>
      <c r="F20" s="41">
        <v>22</v>
      </c>
      <c r="G20" s="41">
        <v>0</v>
      </c>
      <c r="H20" s="41">
        <v>0</v>
      </c>
      <c r="I20" s="41"/>
      <c r="J20" s="41"/>
      <c r="K20" s="16">
        <v>17</v>
      </c>
      <c r="L20" s="16" t="s">
        <v>19</v>
      </c>
      <c r="M20" s="16">
        <v>145</v>
      </c>
      <c r="N20" s="41">
        <v>10</v>
      </c>
      <c r="O20" s="16">
        <v>-15</v>
      </c>
      <c r="P20" s="41">
        <v>0</v>
      </c>
      <c r="Q20" s="12">
        <f t="shared" si="1"/>
        <v>66</v>
      </c>
    </row>
    <row r="21" spans="1:17" ht="16.5" customHeight="1">
      <c r="A21" s="56" t="s">
        <v>539</v>
      </c>
      <c r="B21" s="19" t="s">
        <v>212</v>
      </c>
      <c r="C21" s="16" t="s">
        <v>99</v>
      </c>
      <c r="D21" s="41">
        <v>0</v>
      </c>
      <c r="E21" s="41">
        <v>5.7</v>
      </c>
      <c r="F21" s="41">
        <v>22</v>
      </c>
      <c r="G21" s="41">
        <v>0</v>
      </c>
      <c r="H21" s="41">
        <v>0</v>
      </c>
      <c r="I21" s="41"/>
      <c r="J21" s="41"/>
      <c r="K21" s="16">
        <v>20</v>
      </c>
      <c r="L21" s="16" t="s">
        <v>189</v>
      </c>
      <c r="M21" s="16">
        <v>156</v>
      </c>
      <c r="N21" s="41">
        <v>14</v>
      </c>
      <c r="O21" s="16">
        <v>-3</v>
      </c>
      <c r="P21" s="41">
        <v>4</v>
      </c>
      <c r="Q21" s="12">
        <f t="shared" si="1"/>
        <v>64</v>
      </c>
    </row>
    <row r="22" spans="1:17" ht="16.5" customHeight="1">
      <c r="A22" s="56" t="s">
        <v>569</v>
      </c>
      <c r="B22" s="42" t="s">
        <v>214</v>
      </c>
      <c r="C22" s="16" t="s">
        <v>817</v>
      </c>
      <c r="D22" s="41">
        <v>0</v>
      </c>
      <c r="E22" s="41">
        <v>5.8</v>
      </c>
      <c r="F22" s="41">
        <v>18</v>
      </c>
      <c r="G22" s="41">
        <v>0</v>
      </c>
      <c r="H22" s="41">
        <v>0</v>
      </c>
      <c r="I22" s="41"/>
      <c r="J22" s="41"/>
      <c r="K22" s="16">
        <v>21</v>
      </c>
      <c r="L22" s="16" t="s">
        <v>20</v>
      </c>
      <c r="M22" s="16">
        <v>120</v>
      </c>
      <c r="N22" s="41">
        <v>1</v>
      </c>
      <c r="O22" s="16">
        <v>0</v>
      </c>
      <c r="P22" s="41">
        <v>10</v>
      </c>
      <c r="Q22" s="12">
        <f t="shared" si="1"/>
        <v>55</v>
      </c>
    </row>
    <row r="23" spans="1:17" ht="15.75">
      <c r="A23" s="56" t="s">
        <v>681</v>
      </c>
      <c r="B23" s="42" t="s">
        <v>213</v>
      </c>
      <c r="C23" s="16" t="s">
        <v>818</v>
      </c>
      <c r="D23" s="41">
        <v>0</v>
      </c>
      <c r="E23" s="41">
        <v>6</v>
      </c>
      <c r="F23" s="41">
        <v>13</v>
      </c>
      <c r="G23" s="41">
        <v>0</v>
      </c>
      <c r="H23" s="41">
        <v>0</v>
      </c>
      <c r="I23" s="41"/>
      <c r="J23" s="41"/>
      <c r="K23" s="16">
        <v>21</v>
      </c>
      <c r="L23" s="16" t="s">
        <v>20</v>
      </c>
      <c r="M23" s="16">
        <v>130</v>
      </c>
      <c r="N23" s="41">
        <v>5</v>
      </c>
      <c r="O23" s="16">
        <v>-2</v>
      </c>
      <c r="P23" s="41">
        <v>6</v>
      </c>
      <c r="Q23" s="12">
        <f t="shared" si="1"/>
        <v>50</v>
      </c>
    </row>
    <row r="24" spans="1:17" ht="15.75">
      <c r="A24" s="56" t="s">
        <v>602</v>
      </c>
      <c r="B24" s="44" t="s">
        <v>217</v>
      </c>
      <c r="C24" s="16" t="s">
        <v>114</v>
      </c>
      <c r="D24" s="41">
        <v>0</v>
      </c>
      <c r="E24" s="41">
        <v>6.7</v>
      </c>
      <c r="F24" s="41">
        <v>0</v>
      </c>
      <c r="G24" s="41">
        <v>0</v>
      </c>
      <c r="H24" s="41">
        <v>0</v>
      </c>
      <c r="I24" s="41"/>
      <c r="J24" s="41"/>
      <c r="K24" s="16">
        <v>13</v>
      </c>
      <c r="L24" s="16" t="s">
        <v>206</v>
      </c>
      <c r="M24" s="16">
        <v>160</v>
      </c>
      <c r="N24" s="41">
        <v>15</v>
      </c>
      <c r="O24" s="16" t="s">
        <v>24</v>
      </c>
      <c r="P24" s="41">
        <v>20</v>
      </c>
      <c r="Q24" s="12">
        <f t="shared" si="1"/>
        <v>46</v>
      </c>
    </row>
    <row r="25" spans="1:17" ht="15.75">
      <c r="A25" s="6" t="s">
        <v>670</v>
      </c>
      <c r="B25" s="44" t="s">
        <v>219</v>
      </c>
      <c r="C25" s="16" t="s">
        <v>788</v>
      </c>
      <c r="D25" s="41">
        <v>0</v>
      </c>
      <c r="E25" s="41">
        <v>5.8</v>
      </c>
      <c r="F25" s="41">
        <v>18</v>
      </c>
      <c r="G25" s="41">
        <v>0</v>
      </c>
      <c r="H25" s="41">
        <v>0</v>
      </c>
      <c r="I25" s="41"/>
      <c r="J25" s="41"/>
      <c r="K25" s="16">
        <v>13</v>
      </c>
      <c r="L25" s="16" t="s">
        <v>206</v>
      </c>
      <c r="M25" s="16">
        <v>155</v>
      </c>
      <c r="N25" s="41">
        <v>13</v>
      </c>
      <c r="O25" s="16" t="s">
        <v>220</v>
      </c>
      <c r="P25" s="41">
        <v>4</v>
      </c>
      <c r="Q25" s="12">
        <f t="shared" si="1"/>
        <v>46</v>
      </c>
    </row>
    <row r="26" spans="1:17" s="22" customFormat="1" ht="15.75">
      <c r="A26" s="41" t="s">
        <v>574</v>
      </c>
      <c r="B26" s="44" t="s">
        <v>218</v>
      </c>
      <c r="C26" s="16" t="s">
        <v>734</v>
      </c>
      <c r="D26" s="41">
        <v>7</v>
      </c>
      <c r="E26" s="41">
        <v>6.8</v>
      </c>
      <c r="F26" s="41">
        <v>0</v>
      </c>
      <c r="G26" s="41">
        <v>0</v>
      </c>
      <c r="H26" s="41">
        <v>0</v>
      </c>
      <c r="I26" s="41"/>
      <c r="J26" s="41"/>
      <c r="K26" s="16">
        <v>12</v>
      </c>
      <c r="L26" s="16" t="s">
        <v>86</v>
      </c>
      <c r="M26" s="16">
        <v>120</v>
      </c>
      <c r="N26" s="41">
        <v>1</v>
      </c>
      <c r="O26" s="16" t="s">
        <v>41</v>
      </c>
      <c r="P26" s="41">
        <v>16</v>
      </c>
      <c r="Q26" s="12">
        <f t="shared" si="1"/>
        <v>34</v>
      </c>
    </row>
    <row r="27" spans="1:17" s="22" customFormat="1" ht="15.75">
      <c r="A27" s="64"/>
      <c r="B27" s="87"/>
      <c r="C27" s="88"/>
      <c r="D27" s="64"/>
      <c r="E27" s="64"/>
      <c r="F27" s="64"/>
      <c r="G27" s="64"/>
      <c r="H27" s="64"/>
      <c r="I27" s="64"/>
      <c r="J27" s="64"/>
      <c r="K27" s="31"/>
      <c r="L27" s="31"/>
      <c r="M27" s="31"/>
      <c r="N27" s="64"/>
      <c r="O27" s="31"/>
      <c r="P27" s="64"/>
      <c r="Q27" s="21"/>
    </row>
    <row r="28" spans="1:17" ht="15.75">
      <c r="A28" s="2" t="s">
        <v>764</v>
      </c>
      <c r="C28" s="2" t="s">
        <v>224</v>
      </c>
      <c r="E28" s="18"/>
      <c r="Q28" s="21"/>
    </row>
    <row r="29" spans="11:14" ht="15.75">
      <c r="K29" s="7"/>
      <c r="L29" s="7"/>
      <c r="M29" s="7"/>
      <c r="N29" s="7"/>
    </row>
  </sheetData>
  <sheetProtection/>
  <mergeCells count="11">
    <mergeCell ref="O3:P4"/>
    <mergeCell ref="B3:B5"/>
    <mergeCell ref="C3:D4"/>
    <mergeCell ref="E3:F4"/>
    <mergeCell ref="A3:A5"/>
    <mergeCell ref="A2:Q2"/>
    <mergeCell ref="Q3:Q5"/>
    <mergeCell ref="G3:H4"/>
    <mergeCell ref="I3:J4"/>
    <mergeCell ref="K3:L4"/>
    <mergeCell ref="M3:N4"/>
  </mergeCells>
  <printOptions/>
  <pageMargins left="0.3937007874015748" right="0.23" top="0.3937007874015748" bottom="0.3937007874015748" header="0.1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сдюшор</dc:creator>
  <cp:keywords/>
  <dc:description/>
  <cp:lastModifiedBy>user</cp:lastModifiedBy>
  <cp:lastPrinted>2014-04-30T05:09:02Z</cp:lastPrinted>
  <dcterms:created xsi:type="dcterms:W3CDTF">2012-01-24T13:15:35Z</dcterms:created>
  <dcterms:modified xsi:type="dcterms:W3CDTF">2021-01-18T16:20:46Z</dcterms:modified>
  <cp:category/>
  <cp:version/>
  <cp:contentType/>
  <cp:contentStatus/>
</cp:coreProperties>
</file>